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60" windowWidth="11280" windowHeight="777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1" r:id="rId6"/>
    <sheet name="Phòng 407-1" sheetId="18" r:id="rId7"/>
    <sheet name="Phòng 407-2" sheetId="19" r:id="rId8"/>
    <sheet name="Phòng 406" sheetId="20" r:id="rId9"/>
  </sheets>
  <externalReferences>
    <externalReference r:id="rId10"/>
  </externalReferences>
  <definedNames>
    <definedName name="_Fill" localSheetId="8" hidden="1">#REF!</definedName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8">'Phòng 406'!$1:$7</definedName>
    <definedName name="_xlnm.Print_Titles" localSheetId="6">'Phòng 407-1'!$1:$7</definedName>
    <definedName name="_xlnm.Print_Titles" localSheetId="7">'Phòng 407-2'!$1:$7</definedName>
  </definedNames>
  <calcPr calcId="144525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F18" i="6" l="1"/>
  <c r="AC41" i="6"/>
  <c r="G44" i="8"/>
  <c r="AA34" i="6"/>
  <c r="AC66" i="8"/>
  <c r="E37" i="2"/>
  <c r="F57" i="6"/>
  <c r="D14" i="7"/>
  <c r="H78" i="8"/>
  <c r="G10" i="6"/>
  <c r="E64" i="7"/>
  <c r="AB35" i="7"/>
  <c r="D12" i="2"/>
  <c r="E14" i="7"/>
  <c r="E11" i="2"/>
  <c r="F43" i="7"/>
  <c r="H86" i="6"/>
  <c r="G20" i="8"/>
  <c r="AC13" i="7"/>
  <c r="E33" i="7"/>
  <c r="F66" i="6"/>
  <c r="AC37" i="6"/>
  <c r="D9" i="7"/>
  <c r="D42" i="6"/>
  <c r="AA58" i="8"/>
  <c r="H90" i="7"/>
  <c r="G86" i="6"/>
  <c r="D43" i="6"/>
  <c r="AB37" i="7"/>
  <c r="AB18" i="6"/>
  <c r="E63" i="2"/>
  <c r="F45" i="8"/>
  <c r="H35" i="6"/>
  <c r="F67" i="2"/>
  <c r="H42" i="6"/>
  <c r="H60" i="7"/>
  <c r="AB89" i="8"/>
  <c r="H43" i="6"/>
  <c r="AD78" i="8"/>
  <c r="E69" i="2"/>
  <c r="AA21" i="6"/>
  <c r="G60" i="6"/>
  <c r="G38" i="6"/>
  <c r="E23" i="7"/>
  <c r="H59" i="7"/>
  <c r="AB20" i="8"/>
  <c r="AB40" i="8"/>
  <c r="H19" i="8"/>
  <c r="AC10" i="7"/>
  <c r="C91" i="7"/>
  <c r="F40" i="7"/>
  <c r="C46" i="6"/>
  <c r="G62" i="7"/>
  <c r="C42" i="8"/>
  <c r="D92" i="7"/>
  <c r="F17" i="7"/>
  <c r="AB10" i="7"/>
  <c r="AC41" i="8"/>
  <c r="AB40" i="6"/>
  <c r="D64" i="8"/>
  <c r="AD42" i="6"/>
  <c r="AB78" i="8"/>
  <c r="AA16" i="7"/>
  <c r="AC68" i="7"/>
  <c r="AB12" i="8"/>
  <c r="AD91" i="8"/>
  <c r="AD80" i="8"/>
  <c r="AD38" i="8"/>
  <c r="H81" i="6"/>
  <c r="G55" i="8"/>
  <c r="C62" i="6"/>
  <c r="H43" i="8"/>
  <c r="H9" i="7"/>
  <c r="C62" i="7"/>
  <c r="G32" i="7"/>
  <c r="G22" i="2"/>
  <c r="G87" i="7"/>
  <c r="C63" i="6"/>
  <c r="C15" i="6"/>
  <c r="H32" i="7"/>
  <c r="AC83" i="8"/>
  <c r="AD40" i="6"/>
  <c r="D20" i="6"/>
  <c r="AB39" i="6"/>
  <c r="AA11" i="8"/>
  <c r="D38" i="2"/>
  <c r="D32" i="8"/>
  <c r="H69" i="8"/>
  <c r="E67" i="8"/>
  <c r="C37" i="7"/>
  <c r="C12" i="2"/>
  <c r="G16" i="8"/>
  <c r="F84" i="8"/>
  <c r="C85" i="7"/>
  <c r="AA62" i="8"/>
  <c r="H84" i="7"/>
  <c r="H85" i="8"/>
  <c r="AA69" i="7"/>
  <c r="F21" i="8"/>
  <c r="E19" i="7"/>
  <c r="AC40" i="8"/>
  <c r="G17" i="7"/>
  <c r="D79" i="2"/>
  <c r="AA18" i="7"/>
  <c r="F10" i="7"/>
  <c r="AC55" i="7"/>
  <c r="G56" i="6"/>
  <c r="G17" i="6"/>
  <c r="AC9" i="7"/>
  <c r="C67" i="8"/>
  <c r="AB36" i="6"/>
  <c r="E16" i="6"/>
  <c r="AB46" i="8"/>
  <c r="H56" i="8"/>
  <c r="G36" i="6"/>
  <c r="C85" i="8"/>
  <c r="E55" i="7"/>
  <c r="AA34" i="8"/>
  <c r="D65" i="6"/>
  <c r="H69" i="7"/>
  <c r="H18" i="8"/>
  <c r="G79" i="8"/>
  <c r="F43" i="8"/>
  <c r="C43" i="7"/>
  <c r="C80" i="6"/>
  <c r="F90" i="2"/>
  <c r="G13" i="8"/>
  <c r="D68" i="7"/>
  <c r="AB83" i="8"/>
  <c r="E18" i="6"/>
  <c r="D55" i="6"/>
  <c r="AC10" i="8"/>
  <c r="H65" i="8"/>
  <c r="AD44" i="8"/>
  <c r="AC14" i="7"/>
  <c r="AA82" i="8"/>
  <c r="D80" i="2"/>
  <c r="C88" i="6"/>
  <c r="F44" i="2"/>
  <c r="H55" i="2"/>
  <c r="AD35" i="7"/>
  <c r="C83" i="8"/>
  <c r="AD45" i="6"/>
  <c r="C34" i="8"/>
  <c r="AD10" i="7"/>
  <c r="E69" i="6"/>
  <c r="H82" i="7"/>
  <c r="H56" i="7"/>
  <c r="AA57" i="8"/>
  <c r="D13" i="6"/>
  <c r="G60" i="8"/>
  <c r="AB59" i="7"/>
  <c r="C85" i="6"/>
  <c r="C18" i="8"/>
  <c r="AD20" i="8"/>
  <c r="F59" i="2"/>
  <c r="F9" i="7"/>
  <c r="F90" i="6"/>
  <c r="AD68" i="8"/>
  <c r="E20" i="8"/>
  <c r="H87" i="2"/>
  <c r="AA62" i="7"/>
  <c r="G64" i="8"/>
  <c r="AC23" i="7"/>
  <c r="E68" i="2"/>
  <c r="D83" i="8"/>
  <c r="AB37" i="8"/>
  <c r="H9" i="2"/>
  <c r="E32" i="6"/>
  <c r="G78" i="7"/>
  <c r="E61" i="2"/>
  <c r="G57" i="6"/>
  <c r="E92" i="7"/>
  <c r="AA17" i="7"/>
  <c r="E40" i="2"/>
  <c r="D61" i="7"/>
  <c r="H67" i="2"/>
  <c r="G22" i="6"/>
  <c r="AD61" i="7"/>
  <c r="H16" i="6"/>
  <c r="AB79" i="8"/>
  <c r="AB38" i="7"/>
  <c r="G78" i="2"/>
  <c r="E37" i="8"/>
  <c r="H83" i="7"/>
  <c r="C88" i="8"/>
  <c r="E58" i="7"/>
  <c r="G21" i="8"/>
  <c r="C78" i="7"/>
  <c r="H58" i="8"/>
  <c r="AA43" i="7"/>
  <c r="AA12" i="6"/>
  <c r="AD32" i="7"/>
  <c r="E66" i="8"/>
  <c r="D61" i="8"/>
  <c r="C35" i="2"/>
  <c r="E19" i="6"/>
  <c r="H33" i="6"/>
  <c r="F60" i="7"/>
  <c r="E36" i="7"/>
  <c r="H22" i="2"/>
  <c r="E45" i="7"/>
  <c r="H40" i="8"/>
  <c r="F86" i="2"/>
  <c r="C56" i="6"/>
  <c r="F16" i="7"/>
  <c r="G87" i="8"/>
  <c r="D14" i="2"/>
  <c r="G39" i="8"/>
  <c r="C13" i="6"/>
  <c r="C69" i="6"/>
  <c r="AC40" i="7"/>
  <c r="E9" i="2"/>
  <c r="H89" i="6"/>
  <c r="AD86" i="8"/>
  <c r="H92" i="8"/>
  <c r="H15" i="8"/>
  <c r="AB66" i="8"/>
  <c r="H17" i="2"/>
  <c r="C87" i="6"/>
  <c r="F89" i="6"/>
  <c r="AA33" i="7"/>
  <c r="E58" i="2"/>
  <c r="E23" i="8"/>
  <c r="E89" i="8"/>
  <c r="D34" i="7"/>
  <c r="C68" i="8"/>
  <c r="C57" i="7"/>
  <c r="H21" i="2"/>
  <c r="E35" i="6"/>
  <c r="F84" i="6"/>
  <c r="C11" i="8"/>
  <c r="D14" i="8"/>
  <c r="G85" i="8"/>
  <c r="E22" i="6"/>
  <c r="E85" i="2"/>
  <c r="AB91" i="8"/>
  <c r="C12" i="8"/>
  <c r="H46" i="8"/>
  <c r="H78" i="6"/>
  <c r="E63" i="8"/>
  <c r="C36" i="7"/>
  <c r="AC11" i="6"/>
  <c r="E43" i="6"/>
  <c r="AD65" i="7"/>
  <c r="D44" i="7"/>
  <c r="D40" i="6"/>
  <c r="E84" i="2"/>
  <c r="F20" i="8"/>
  <c r="AA39" i="6"/>
  <c r="D62" i="8"/>
  <c r="AD22" i="8"/>
  <c r="H23" i="8"/>
  <c r="AD13" i="6"/>
  <c r="AB10" i="8"/>
  <c r="AB44" i="8"/>
  <c r="F14" i="6"/>
  <c r="AC62" i="8"/>
  <c r="AD44" i="7"/>
  <c r="F88" i="6"/>
  <c r="D85" i="7"/>
  <c r="F33" i="7"/>
  <c r="H16" i="7"/>
  <c r="C79" i="2"/>
  <c r="AD41" i="6"/>
  <c r="AD15" i="6"/>
  <c r="H35" i="2"/>
  <c r="D66" i="6"/>
  <c r="H90" i="8"/>
  <c r="AD65" i="8"/>
  <c r="D86" i="6"/>
  <c r="G33" i="6"/>
  <c r="H57" i="8"/>
  <c r="G84" i="2"/>
  <c r="D37" i="2"/>
  <c r="C36" i="8"/>
  <c r="G38" i="8"/>
  <c r="G35" i="8"/>
  <c r="G92" i="6"/>
  <c r="F45" i="6"/>
  <c r="H62" i="8"/>
  <c r="D38" i="7"/>
  <c r="AC35" i="6"/>
  <c r="E35" i="2"/>
  <c r="AB65" i="7"/>
  <c r="AC46" i="6"/>
  <c r="G46" i="6"/>
  <c r="E86" i="6"/>
  <c r="F62" i="7"/>
  <c r="D17" i="2"/>
  <c r="D79" i="8"/>
  <c r="AA11" i="6"/>
  <c r="C89" i="2"/>
  <c r="D34" i="8"/>
  <c r="D12" i="7"/>
  <c r="C22" i="2"/>
  <c r="E14" i="8"/>
  <c r="D41" i="2"/>
  <c r="G18" i="6"/>
  <c r="E17" i="2"/>
  <c r="D11" i="7"/>
  <c r="G38" i="2"/>
  <c r="H39" i="6"/>
  <c r="F22" i="8"/>
  <c r="E15" i="2"/>
  <c r="AA9" i="8"/>
  <c r="D61" i="6"/>
  <c r="E13" i="2"/>
  <c r="C60" i="6"/>
  <c r="C21" i="7"/>
  <c r="AB69" i="8"/>
  <c r="E36" i="8"/>
  <c r="F89" i="2"/>
  <c r="F12" i="8"/>
  <c r="AD16" i="8"/>
  <c r="F34" i="8"/>
  <c r="F82" i="7"/>
  <c r="H16" i="2"/>
  <c r="H22" i="6"/>
  <c r="AC43" i="7"/>
  <c r="C86" i="8"/>
  <c r="AD43" i="7"/>
  <c r="AA19" i="8"/>
  <c r="G59" i="8"/>
  <c r="G40" i="8"/>
  <c r="AB36" i="8"/>
  <c r="E32" i="7"/>
  <c r="H92" i="6"/>
  <c r="G58" i="8"/>
  <c r="E16" i="8"/>
  <c r="H34" i="2"/>
  <c r="E43" i="8"/>
  <c r="F41" i="8"/>
  <c r="G69" i="7"/>
  <c r="F20" i="7"/>
  <c r="E16" i="7"/>
  <c r="AC22" i="6"/>
  <c r="C36" i="6"/>
  <c r="E91" i="8"/>
  <c r="F59" i="7"/>
  <c r="C60" i="2"/>
  <c r="AB39" i="7"/>
  <c r="AD63" i="8"/>
  <c r="C92" i="8"/>
  <c r="E89" i="6"/>
  <c r="H84" i="2"/>
  <c r="AB59" i="8"/>
  <c r="G61" i="2"/>
  <c r="D61" i="2"/>
  <c r="F19" i="6"/>
  <c r="C19" i="8"/>
  <c r="F86" i="8"/>
  <c r="D21" i="8"/>
  <c r="AC78" i="8"/>
  <c r="E36" i="2"/>
  <c r="F37" i="8"/>
  <c r="E43" i="2"/>
  <c r="AB46" i="7"/>
  <c r="C37" i="6"/>
  <c r="D36" i="8"/>
  <c r="AB14" i="6"/>
  <c r="H14" i="6"/>
  <c r="G63" i="2"/>
  <c r="E67" i="7"/>
  <c r="D82" i="8"/>
  <c r="C33" i="8"/>
  <c r="AA86" i="8"/>
  <c r="G91" i="2"/>
  <c r="H61" i="7"/>
  <c r="AA19" i="7"/>
  <c r="E10" i="7"/>
  <c r="AA12" i="8"/>
  <c r="C82" i="8"/>
  <c r="AD55" i="8"/>
  <c r="G89" i="8"/>
  <c r="G11" i="6"/>
  <c r="AA44" i="8"/>
  <c r="D58" i="2"/>
  <c r="F55" i="2"/>
  <c r="G59" i="2"/>
  <c r="AA42" i="7"/>
  <c r="AB33" i="8"/>
  <c r="C67" i="6"/>
  <c r="AC42" i="7"/>
  <c r="H64" i="2"/>
  <c r="C61" i="6"/>
  <c r="AC65" i="8"/>
  <c r="F12" i="2"/>
  <c r="G83" i="6"/>
  <c r="F78" i="7"/>
  <c r="G86" i="2"/>
  <c r="C88" i="2"/>
  <c r="AD36" i="6"/>
  <c r="E63" i="7"/>
  <c r="G19" i="7"/>
  <c r="AD12" i="6"/>
  <c r="AD64" i="8"/>
  <c r="E89" i="2"/>
  <c r="F61" i="2"/>
  <c r="D90" i="6"/>
  <c r="AB13" i="6"/>
  <c r="D78" i="2"/>
  <c r="C17" i="2"/>
  <c r="H33" i="8"/>
  <c r="G82" i="2"/>
  <c r="H66" i="2"/>
  <c r="AD40" i="8"/>
  <c r="F78" i="2"/>
  <c r="AB68" i="8"/>
  <c r="C40" i="8"/>
  <c r="D90" i="8"/>
  <c r="AD44" i="6"/>
  <c r="AC33" i="6"/>
  <c r="D21" i="2"/>
  <c r="H81" i="7"/>
  <c r="D11" i="6"/>
  <c r="F88" i="8"/>
  <c r="G44" i="7"/>
  <c r="AD11" i="8"/>
  <c r="AD19" i="7"/>
  <c r="G82" i="7"/>
  <c r="F37" i="2"/>
  <c r="C13" i="7"/>
  <c r="D63" i="8"/>
  <c r="E39" i="7"/>
  <c r="H82" i="6"/>
  <c r="AA14" i="8"/>
  <c r="AA15" i="6"/>
  <c r="G18" i="7"/>
  <c r="AA21" i="8"/>
  <c r="AA22" i="6"/>
  <c r="H44" i="8"/>
  <c r="E35" i="7"/>
  <c r="C58" i="2"/>
  <c r="D64" i="7"/>
  <c r="AD34" i="8"/>
  <c r="H83" i="8"/>
  <c r="H88" i="8"/>
  <c r="H12" i="6"/>
  <c r="AD23" i="7"/>
  <c r="AC21" i="6"/>
  <c r="G66" i="2"/>
  <c r="G32" i="8"/>
  <c r="C16" i="7"/>
  <c r="AB34" i="7"/>
  <c r="AD37" i="8"/>
  <c r="AC41" i="7"/>
  <c r="G56" i="8"/>
  <c r="F64" i="2"/>
  <c r="F68" i="7"/>
  <c r="AD17" i="7"/>
  <c r="AB16" i="7"/>
  <c r="AD9" i="8"/>
  <c r="D36" i="6"/>
  <c r="G79" i="6"/>
  <c r="C32" i="6"/>
  <c r="C15" i="8"/>
  <c r="E19" i="8"/>
  <c r="AC37" i="8"/>
  <c r="G60" i="7"/>
  <c r="AC40" i="6"/>
  <c r="G41" i="8"/>
  <c r="D40" i="7"/>
  <c r="F33" i="8"/>
  <c r="F87" i="7"/>
  <c r="C42" i="7"/>
  <c r="D37" i="7"/>
  <c r="E9" i="8"/>
  <c r="D42" i="2"/>
  <c r="D38" i="8"/>
  <c r="AB86" i="8"/>
  <c r="AB9" i="7"/>
  <c r="C60" i="8"/>
  <c r="E86" i="8"/>
  <c r="C90" i="8"/>
  <c r="H9" i="6"/>
  <c r="G12" i="2"/>
  <c r="C13" i="8"/>
  <c r="AD33" i="8"/>
  <c r="G14" i="8"/>
  <c r="F46" i="8"/>
  <c r="AC16" i="6"/>
  <c r="G21" i="7"/>
  <c r="E78" i="8"/>
  <c r="E81" i="8"/>
  <c r="C35" i="8"/>
  <c r="D68" i="6"/>
  <c r="AA46" i="7"/>
  <c r="E61" i="6"/>
  <c r="E15" i="8"/>
  <c r="G32" i="6"/>
  <c r="AC15" i="7"/>
  <c r="G15" i="2"/>
  <c r="AA41" i="7"/>
  <c r="G60" i="2"/>
  <c r="H78" i="7"/>
  <c r="D69" i="7"/>
  <c r="AB23" i="6"/>
  <c r="D13" i="8"/>
  <c r="D63" i="2"/>
  <c r="AC63" i="7"/>
  <c r="AA43" i="6"/>
  <c r="H41" i="8"/>
  <c r="G20" i="7"/>
  <c r="F14" i="7"/>
  <c r="AB40" i="7"/>
  <c r="F40" i="6"/>
  <c r="C89" i="6"/>
  <c r="H66" i="8"/>
  <c r="D34" i="2"/>
  <c r="AA63" i="7"/>
  <c r="AD90" i="8"/>
  <c r="D80" i="7"/>
  <c r="C23" i="8"/>
  <c r="D82" i="2"/>
  <c r="E55" i="2"/>
  <c r="E80" i="2"/>
  <c r="C56" i="8"/>
  <c r="F82" i="6"/>
  <c r="G62" i="6"/>
  <c r="H42" i="7"/>
  <c r="G40" i="7"/>
  <c r="H82" i="2"/>
  <c r="AC79" i="8"/>
  <c r="F22" i="6"/>
  <c r="AD46" i="8"/>
  <c r="AD20" i="6"/>
  <c r="G67" i="6"/>
  <c r="AB32" i="7"/>
  <c r="AC43" i="6"/>
  <c r="E80" i="6"/>
  <c r="D56" i="8"/>
  <c r="F46" i="6"/>
  <c r="F23" i="8"/>
  <c r="E43" i="7"/>
  <c r="G55" i="2"/>
  <c r="E41" i="7"/>
  <c r="G36" i="7"/>
  <c r="D64" i="2"/>
  <c r="H13" i="6"/>
  <c r="AA23" i="8"/>
  <c r="E84" i="8"/>
  <c r="C18" i="7"/>
  <c r="F21" i="7"/>
  <c r="F61" i="7"/>
  <c r="D80" i="8"/>
  <c r="G15" i="8"/>
  <c r="D16" i="8"/>
  <c r="D13" i="2"/>
  <c r="D68" i="8"/>
  <c r="D63" i="6"/>
  <c r="H89" i="8"/>
  <c r="C69" i="2"/>
  <c r="AD88" i="8"/>
  <c r="E41" i="8"/>
  <c r="AA56" i="7"/>
  <c r="D12" i="6"/>
  <c r="AD46" i="7"/>
  <c r="F14" i="8"/>
  <c r="E14" i="6"/>
  <c r="E63" i="6"/>
  <c r="E33" i="8"/>
  <c r="AA37" i="7"/>
  <c r="G43" i="8"/>
  <c r="E88" i="8"/>
  <c r="F42" i="7"/>
  <c r="G55" i="6"/>
  <c r="AD68" i="7"/>
  <c r="G89" i="7"/>
  <c r="D80" i="6"/>
  <c r="D15" i="8"/>
  <c r="F56" i="8"/>
  <c r="H10" i="7"/>
  <c r="AC34" i="7"/>
  <c r="D19" i="7"/>
  <c r="C19" i="6"/>
  <c r="G21" i="6"/>
  <c r="H91" i="8"/>
  <c r="F89" i="7"/>
  <c r="F85" i="2"/>
  <c r="F13" i="8"/>
  <c r="D23" i="6"/>
  <c r="E91" i="7"/>
  <c r="G34" i="6"/>
  <c r="AB55" i="8"/>
  <c r="G85" i="6"/>
  <c r="D21" i="6"/>
  <c r="G9" i="6"/>
  <c r="E32" i="2"/>
  <c r="C79" i="6"/>
  <c r="AD92" i="8"/>
  <c r="E69" i="8"/>
  <c r="AA18" i="6"/>
  <c r="H38" i="7"/>
  <c r="D84" i="7"/>
  <c r="C57" i="6"/>
  <c r="G16" i="6"/>
  <c r="C19" i="2"/>
  <c r="E38" i="8"/>
  <c r="D81" i="8"/>
  <c r="E88" i="2"/>
  <c r="G62" i="8"/>
  <c r="AD17" i="8"/>
  <c r="AA55" i="7"/>
  <c r="H63" i="7"/>
  <c r="C55" i="6"/>
  <c r="G11" i="8"/>
  <c r="G16" i="2"/>
  <c r="G81" i="7"/>
  <c r="H84" i="6"/>
  <c r="F69" i="7"/>
  <c r="C21" i="6"/>
  <c r="C39" i="2"/>
  <c r="D78" i="8"/>
  <c r="F41" i="2"/>
  <c r="H41" i="2"/>
  <c r="F32" i="6"/>
  <c r="AB19" i="6"/>
  <c r="C32" i="8"/>
  <c r="AA10" i="8"/>
  <c r="C66" i="6"/>
  <c r="AD83" i="8"/>
  <c r="G40" i="2"/>
  <c r="AB45" i="7"/>
  <c r="AC38" i="6"/>
  <c r="F45" i="2"/>
  <c r="AC12" i="8"/>
  <c r="AA40" i="7"/>
  <c r="E33" i="6"/>
  <c r="AC58" i="8"/>
  <c r="D10" i="8"/>
  <c r="D46" i="8"/>
  <c r="C10" i="2"/>
  <c r="AC60" i="7"/>
  <c r="C87" i="2"/>
  <c r="D33" i="7"/>
  <c r="F34" i="6"/>
  <c r="AA19" i="6"/>
  <c r="G67" i="2"/>
  <c r="G84" i="6"/>
  <c r="AB11" i="6"/>
  <c r="H32" i="8"/>
  <c r="AD38" i="7"/>
  <c r="D87" i="7"/>
  <c r="G13" i="2"/>
  <c r="AD9" i="6"/>
  <c r="C21" i="8"/>
  <c r="C61" i="8"/>
  <c r="AC11" i="8"/>
  <c r="C84" i="6"/>
  <c r="G58" i="6"/>
  <c r="AD38" i="6"/>
  <c r="C59" i="7"/>
  <c r="G87" i="6"/>
  <c r="F79" i="6"/>
  <c r="H88" i="6"/>
  <c r="G40" i="6"/>
  <c r="H91" i="2"/>
  <c r="H15" i="7"/>
  <c r="G90" i="8"/>
  <c r="AB34" i="6"/>
  <c r="D91" i="2"/>
  <c r="H46" i="6"/>
  <c r="C38" i="8"/>
  <c r="AB60" i="8"/>
  <c r="H60" i="8"/>
  <c r="H90" i="6"/>
  <c r="F88" i="2"/>
  <c r="D32" i="2"/>
  <c r="F22" i="2"/>
  <c r="E13" i="7"/>
  <c r="G91" i="6"/>
  <c r="AC33" i="7"/>
  <c r="H14" i="2"/>
  <c r="E83" i="2"/>
  <c r="G86" i="7"/>
  <c r="G88" i="8"/>
  <c r="AD89" i="8"/>
  <c r="AA16" i="6"/>
  <c r="AD23" i="6"/>
  <c r="AD21" i="6"/>
  <c r="AC17" i="7"/>
  <c r="G15" i="7"/>
  <c r="C10" i="7"/>
  <c r="H57" i="7"/>
  <c r="G84" i="8"/>
  <c r="G65" i="7"/>
  <c r="AB41" i="7"/>
  <c r="C35" i="7"/>
  <c r="AC69" i="7"/>
  <c r="H68" i="2"/>
  <c r="AB13" i="8"/>
  <c r="AC89" i="8"/>
  <c r="AD39" i="8"/>
  <c r="AB17" i="6"/>
  <c r="E42" i="7"/>
  <c r="C33" i="6"/>
  <c r="H11" i="6"/>
  <c r="G42" i="7"/>
  <c r="H19" i="6"/>
  <c r="AC22" i="8"/>
  <c r="G66" i="7"/>
  <c r="E81" i="2"/>
  <c r="E67" i="6"/>
  <c r="AB43" i="6"/>
  <c r="F85" i="7"/>
  <c r="AC34" i="8"/>
  <c r="F66" i="8"/>
  <c r="H56" i="6"/>
  <c r="AC68" i="8"/>
  <c r="AC62" i="7"/>
  <c r="C66" i="2"/>
  <c r="H45" i="8"/>
  <c r="AD69" i="8"/>
  <c r="AA60" i="8"/>
  <c r="D89" i="2"/>
  <c r="AB64" i="8"/>
  <c r="C55" i="2"/>
  <c r="G62" i="2"/>
  <c r="D15" i="6"/>
  <c r="AD11" i="7"/>
  <c r="G61" i="7"/>
  <c r="C67" i="2"/>
  <c r="H89" i="2"/>
  <c r="H68" i="8"/>
  <c r="F81" i="2"/>
  <c r="AB34" i="8"/>
  <c r="E10" i="6"/>
  <c r="G14" i="7"/>
  <c r="G11" i="7"/>
  <c r="C62" i="8"/>
  <c r="AC84" i="8"/>
  <c r="C18" i="6"/>
  <c r="AC57" i="7"/>
  <c r="C61" i="7"/>
  <c r="F59" i="8"/>
  <c r="AD66" i="7"/>
  <c r="E12" i="7"/>
  <c r="E56" i="8"/>
  <c r="H46" i="7"/>
  <c r="G20" i="2"/>
  <c r="D16" i="2"/>
  <c r="H65" i="6"/>
  <c r="D88" i="7"/>
  <c r="H37" i="2"/>
  <c r="H65" i="7"/>
  <c r="AA15" i="7"/>
  <c r="D23" i="2"/>
  <c r="AD16" i="7"/>
  <c r="AA66" i="7"/>
  <c r="E11" i="7"/>
  <c r="G88" i="2"/>
  <c r="AB56" i="7"/>
  <c r="H20" i="6"/>
  <c r="H63" i="6"/>
  <c r="AB39" i="8"/>
  <c r="AB12" i="6"/>
  <c r="AD42" i="8"/>
  <c r="F89" i="8"/>
  <c r="AA38" i="8"/>
  <c r="AA59" i="8"/>
  <c r="D86" i="7"/>
  <c r="D16" i="6"/>
  <c r="F11" i="8"/>
  <c r="AA32" i="7"/>
  <c r="AC18" i="8"/>
  <c r="G66" i="6"/>
  <c r="G81" i="6"/>
  <c r="D85" i="2"/>
  <c r="AC16" i="7"/>
  <c r="C16" i="6"/>
  <c r="H19" i="2"/>
  <c r="D32" i="7"/>
  <c r="H83" i="2"/>
  <c r="D46" i="2"/>
  <c r="E13" i="8"/>
  <c r="F23" i="7"/>
  <c r="E38" i="7"/>
  <c r="F84" i="7"/>
  <c r="E17" i="6"/>
  <c r="AC10" i="6"/>
  <c r="AC59" i="8"/>
  <c r="AA44" i="7"/>
  <c r="F38" i="6"/>
  <c r="AB22" i="6"/>
  <c r="C32" i="7"/>
  <c r="C86" i="2"/>
  <c r="AA40" i="8"/>
  <c r="D18" i="2"/>
  <c r="D81" i="6"/>
  <c r="AB38" i="6"/>
  <c r="H55" i="6"/>
  <c r="AB11" i="7"/>
  <c r="D92" i="6"/>
  <c r="H32" i="6"/>
  <c r="AD60" i="8"/>
  <c r="E60" i="6"/>
  <c r="AA64" i="8"/>
  <c r="G59" i="7"/>
  <c r="H40" i="2"/>
  <c r="AA61" i="8"/>
  <c r="AB62" i="7"/>
  <c r="AC17" i="8"/>
  <c r="E62" i="2"/>
  <c r="D62" i="6"/>
  <c r="AD55" i="7"/>
  <c r="F79" i="8"/>
  <c r="H22" i="7"/>
  <c r="AA14" i="6"/>
  <c r="C92" i="6"/>
  <c r="AD69" i="7"/>
  <c r="H12" i="2"/>
  <c r="F55" i="8"/>
  <c r="E15" i="6"/>
  <c r="G81" i="2"/>
  <c r="AD39" i="7"/>
  <c r="C17" i="7"/>
  <c r="F43" i="6"/>
  <c r="F86" i="7"/>
  <c r="E38" i="6"/>
  <c r="AA90" i="8"/>
  <c r="AA78" i="8"/>
  <c r="AD16" i="6"/>
  <c r="D15" i="7"/>
  <c r="F36" i="7"/>
  <c r="D22" i="8"/>
  <c r="C14" i="8"/>
  <c r="AB32" i="6"/>
  <c r="F20" i="2"/>
  <c r="AB67" i="8"/>
  <c r="E80" i="7"/>
  <c r="AA32" i="8"/>
  <c r="H61" i="6"/>
  <c r="G58" i="7"/>
  <c r="F63" i="6"/>
  <c r="C86" i="6"/>
  <c r="E65" i="8"/>
  <c r="F83" i="6"/>
  <c r="C16" i="2"/>
  <c r="AD84" i="8"/>
  <c r="G68" i="6"/>
  <c r="AB23" i="8"/>
  <c r="H42" i="8"/>
  <c r="H36" i="2"/>
  <c r="D42" i="8"/>
  <c r="G12" i="7"/>
  <c r="F36" i="2"/>
  <c r="C59" i="6"/>
  <c r="H44" i="6"/>
  <c r="C39" i="7"/>
  <c r="F92" i="6"/>
  <c r="F80" i="6"/>
  <c r="C64" i="7"/>
  <c r="AD21" i="7"/>
  <c r="E86" i="7"/>
  <c r="H60" i="6"/>
  <c r="D17" i="7"/>
  <c r="F90" i="7"/>
  <c r="H12" i="7"/>
  <c r="AD35" i="8"/>
  <c r="AD20" i="7"/>
  <c r="D9" i="2"/>
  <c r="AC19" i="6"/>
  <c r="C9" i="8"/>
  <c r="AD81" i="8"/>
  <c r="AD66" i="8"/>
  <c r="AD46" i="6"/>
  <c r="C14" i="7"/>
  <c r="F61" i="6"/>
  <c r="C21" i="2"/>
  <c r="AA40" i="6"/>
  <c r="C84" i="2"/>
  <c r="C33" i="2"/>
  <c r="F38" i="2"/>
  <c r="D84" i="8"/>
  <c r="F13" i="2"/>
  <c r="F83" i="7"/>
  <c r="G36" i="8"/>
  <c r="H79" i="6"/>
  <c r="C80" i="2"/>
  <c r="AA18" i="8"/>
  <c r="C55" i="7"/>
  <c r="AB14" i="8"/>
  <c r="G20" i="6"/>
  <c r="F9" i="2"/>
  <c r="AD14" i="7"/>
  <c r="C60" i="7"/>
  <c r="E56" i="2"/>
  <c r="E59" i="2"/>
  <c r="C83" i="2"/>
  <c r="E10" i="2"/>
  <c r="AB43" i="7"/>
  <c r="G64" i="7"/>
  <c r="F15" i="7"/>
  <c r="D86" i="8"/>
  <c r="G37" i="2"/>
  <c r="F92" i="7"/>
  <c r="AC37" i="7"/>
  <c r="H21" i="8"/>
  <c r="D59" i="2"/>
  <c r="E21" i="2"/>
  <c r="H92" i="7"/>
  <c r="E18" i="7"/>
  <c r="D59" i="7"/>
  <c r="E46" i="7"/>
  <c r="F36" i="8"/>
  <c r="D9" i="6"/>
  <c r="H40" i="6"/>
  <c r="AA32" i="6"/>
  <c r="AC17" i="6"/>
  <c r="C46" i="2"/>
  <c r="G43" i="2"/>
  <c r="E41" i="6"/>
  <c r="F22" i="7"/>
  <c r="D81" i="7"/>
  <c r="AA36" i="8"/>
  <c r="C59" i="2"/>
  <c r="AC61" i="8"/>
  <c r="E66" i="6"/>
  <c r="G80" i="8"/>
  <c r="AC92" i="8"/>
  <c r="AB82" i="8"/>
  <c r="H43" i="7"/>
  <c r="AB64" i="7"/>
  <c r="AA81" i="8"/>
  <c r="G80" i="7"/>
  <c r="H14" i="8"/>
  <c r="C67" i="7"/>
  <c r="E84" i="6"/>
  <c r="F41" i="6"/>
  <c r="AD41" i="7"/>
  <c r="C14" i="2"/>
  <c r="AC36" i="8"/>
  <c r="H89" i="7"/>
  <c r="H58" i="6"/>
  <c r="D69" i="6"/>
  <c r="AA20" i="7"/>
  <c r="AA85" i="8"/>
  <c r="E88" i="7"/>
  <c r="H18" i="6"/>
  <c r="D55" i="2"/>
  <c r="AC67" i="7"/>
  <c r="AA44" i="6"/>
  <c r="C84" i="8"/>
  <c r="AC16" i="8"/>
  <c r="D88" i="2"/>
  <c r="G41" i="2"/>
  <c r="AB32" i="8"/>
  <c r="AD23" i="8"/>
  <c r="G56" i="7"/>
  <c r="E16" i="2"/>
  <c r="C11" i="2"/>
  <c r="C38" i="2"/>
  <c r="G10" i="2"/>
  <c r="C22" i="8"/>
  <c r="AC55" i="8"/>
  <c r="D45" i="6"/>
  <c r="AB21" i="8"/>
  <c r="F55" i="7"/>
  <c r="AD62" i="7"/>
  <c r="AA87" i="8"/>
  <c r="AB57" i="8"/>
  <c r="G13" i="7"/>
  <c r="C61" i="2"/>
  <c r="C88" i="7"/>
  <c r="G58" i="2"/>
  <c r="D89" i="6"/>
  <c r="AC57" i="8"/>
  <c r="AA42" i="8"/>
  <c r="AC39" i="6"/>
  <c r="AB16" i="8"/>
  <c r="AA12" i="7"/>
  <c r="AA20" i="8"/>
  <c r="AD60" i="7"/>
  <c r="AC36" i="6"/>
  <c r="AB16" i="6"/>
  <c r="D40" i="2"/>
  <c r="AB60" i="7"/>
  <c r="E42" i="6"/>
  <c r="D22" i="2"/>
  <c r="AA45" i="7"/>
  <c r="H62" i="6"/>
  <c r="H37" i="6"/>
  <c r="AA22" i="7"/>
  <c r="G34" i="7"/>
  <c r="AA11" i="7"/>
  <c r="E78" i="7"/>
  <c r="D84" i="2"/>
  <c r="F87" i="6"/>
  <c r="H61" i="2"/>
  <c r="H57" i="2"/>
  <c r="H58" i="7"/>
  <c r="AB55" i="7"/>
  <c r="F65" i="7"/>
  <c r="AC63" i="8"/>
  <c r="G15" i="6"/>
  <c r="C91" i="2"/>
  <c r="E37" i="6"/>
  <c r="AD61" i="8"/>
  <c r="F66" i="7"/>
  <c r="G65" i="2"/>
  <c r="AD19" i="6"/>
  <c r="G33" i="8"/>
  <c r="AB42" i="7"/>
  <c r="G35" i="6"/>
  <c r="F64" i="6"/>
  <c r="F19" i="2"/>
  <c r="AD32" i="8"/>
  <c r="C13" i="2"/>
  <c r="F39" i="2"/>
  <c r="AC13" i="8"/>
  <c r="F38" i="8"/>
  <c r="E39" i="6"/>
  <c r="D66" i="2"/>
  <c r="AD37" i="6"/>
  <c r="D60" i="6"/>
  <c r="AB67" i="7"/>
  <c r="AD59" i="7"/>
  <c r="H68" i="6"/>
  <c r="C81" i="8"/>
  <c r="AC67" i="8"/>
  <c r="H40" i="7"/>
  <c r="AB20" i="7"/>
  <c r="H33" i="2"/>
  <c r="E87" i="2"/>
  <c r="H61" i="8"/>
  <c r="E60" i="2"/>
  <c r="G21" i="2"/>
  <c r="C90" i="6"/>
  <c r="C36" i="2"/>
  <c r="AB10" i="6"/>
  <c r="F18" i="2"/>
  <c r="AC64" i="7"/>
  <c r="G87" i="2"/>
  <c r="AC81" i="8"/>
  <c r="H58" i="2"/>
  <c r="E21" i="7"/>
  <c r="C57" i="8"/>
  <c r="F34" i="2"/>
  <c r="F56" i="6"/>
  <c r="F78" i="8"/>
  <c r="C11" i="6"/>
  <c r="D10" i="6"/>
  <c r="F56" i="2"/>
  <c r="H10" i="2"/>
  <c r="E40" i="8"/>
  <c r="AA23" i="7"/>
  <c r="C45" i="6"/>
  <c r="AB21" i="6"/>
  <c r="F17" i="6"/>
  <c r="AA9" i="7"/>
  <c r="G14" i="6"/>
  <c r="C14" i="6"/>
  <c r="C20" i="2"/>
  <c r="AC19" i="7"/>
  <c r="E13" i="6"/>
  <c r="D78" i="6"/>
  <c r="D56" i="6"/>
  <c r="H85" i="2"/>
  <c r="H38" i="6"/>
  <c r="F90" i="8"/>
  <c r="E22" i="7"/>
  <c r="AB90" i="8"/>
  <c r="AD42" i="7"/>
  <c r="AC20" i="6"/>
  <c r="D38" i="6"/>
  <c r="D45" i="2"/>
  <c r="G46" i="2"/>
  <c r="F10" i="2"/>
  <c r="H34" i="8"/>
  <c r="E37" i="7"/>
  <c r="AC14" i="6"/>
  <c r="E57" i="2"/>
  <c r="AC15" i="6"/>
  <c r="D87" i="6"/>
  <c r="F16" i="8"/>
  <c r="F58" i="2"/>
  <c r="H39" i="8"/>
  <c r="G46" i="7"/>
  <c r="C9" i="6"/>
  <c r="F18" i="8"/>
  <c r="G35" i="2"/>
  <c r="E34" i="2"/>
  <c r="C56" i="7"/>
  <c r="AA42" i="6"/>
  <c r="E36" i="6"/>
  <c r="AC9" i="8"/>
  <c r="H80" i="8"/>
  <c r="D89" i="8"/>
  <c r="G56" i="2"/>
  <c r="G42" i="2"/>
  <c r="AD15" i="8"/>
  <c r="G46" i="8"/>
  <c r="D20" i="7"/>
  <c r="E92" i="2"/>
  <c r="F63" i="7"/>
  <c r="E57" i="6"/>
  <c r="H67" i="6"/>
  <c r="H80" i="2"/>
  <c r="E82" i="6"/>
  <c r="G91" i="8"/>
  <c r="F36" i="6"/>
  <c r="AB80" i="8"/>
  <c r="E46" i="8"/>
  <c r="E21" i="6"/>
  <c r="G83" i="7"/>
  <c r="C90" i="7"/>
  <c r="AA79" i="8"/>
  <c r="G11" i="2"/>
  <c r="G34" i="2"/>
  <c r="H38" i="2"/>
  <c r="G90" i="7"/>
  <c r="H18" i="7"/>
  <c r="C84" i="7"/>
  <c r="D11" i="2"/>
  <c r="AC20" i="8"/>
  <c r="H80" i="6"/>
  <c r="H87" i="6"/>
  <c r="D88" i="8"/>
  <c r="E82" i="7"/>
  <c r="H65" i="2"/>
  <c r="AC82" i="8"/>
  <c r="H10" i="8"/>
  <c r="C66" i="8"/>
  <c r="D91" i="8"/>
  <c r="C64" i="8"/>
  <c r="E15" i="7"/>
  <c r="D14" i="6"/>
  <c r="F63" i="2"/>
  <c r="AC38" i="7"/>
  <c r="C44" i="2"/>
  <c r="F80" i="7"/>
  <c r="D39" i="8"/>
  <c r="F45" i="7"/>
  <c r="C20" i="6"/>
  <c r="E60" i="7"/>
  <c r="E23" i="2"/>
  <c r="G19" i="8"/>
  <c r="AD13" i="7"/>
  <c r="AA10" i="7"/>
  <c r="D15" i="2"/>
  <c r="AA88" i="8"/>
  <c r="AC44" i="8"/>
  <c r="F83" i="8"/>
  <c r="AA9" i="6"/>
  <c r="AA68" i="7"/>
  <c r="AD45" i="8"/>
  <c r="C34" i="6"/>
  <c r="AB68" i="7"/>
  <c r="E80" i="8"/>
  <c r="G10" i="7"/>
  <c r="H62" i="2"/>
  <c r="H63" i="8"/>
  <c r="F21" i="2"/>
  <c r="AB12" i="7"/>
  <c r="AD85" i="8"/>
  <c r="AA20" i="6"/>
  <c r="H86" i="7"/>
  <c r="E11" i="6"/>
  <c r="F81" i="7"/>
  <c r="AA45" i="8"/>
  <c r="C58" i="7"/>
  <c r="AD40" i="7"/>
  <c r="H36" i="7"/>
  <c r="AC90" i="8"/>
  <c r="D85" i="6"/>
  <c r="H43" i="2"/>
  <c r="G82" i="6"/>
  <c r="AB46" i="6"/>
  <c r="D22" i="7"/>
  <c r="AC23" i="8"/>
  <c r="G33" i="7"/>
  <c r="G88" i="7"/>
  <c r="AC20" i="7"/>
  <c r="AB63" i="8"/>
  <c r="AA92" i="8"/>
  <c r="G83" i="2"/>
  <c r="H36" i="6"/>
  <c r="AB44" i="7"/>
  <c r="AB19" i="8"/>
  <c r="C57" i="2"/>
  <c r="G88" i="6"/>
  <c r="C83" i="6"/>
  <c r="F68" i="2"/>
  <c r="D66" i="8"/>
  <c r="H62" i="7"/>
  <c r="F11" i="6"/>
  <c r="H84" i="8"/>
  <c r="AA58" i="7"/>
  <c r="F84" i="2"/>
  <c r="E82" i="8"/>
  <c r="G12" i="8"/>
  <c r="F68" i="6"/>
  <c r="AC85" i="8"/>
  <c r="AB85" i="8"/>
  <c r="AC59" i="7"/>
  <c r="AD62" i="8"/>
  <c r="F32" i="8"/>
  <c r="C45" i="2"/>
  <c r="E58" i="8"/>
  <c r="G44" i="6"/>
  <c r="D39" i="7"/>
  <c r="AD43" i="8"/>
  <c r="H15" i="2"/>
  <c r="F67" i="8"/>
  <c r="F15" i="6"/>
  <c r="G67" i="7"/>
  <c r="F10" i="6"/>
  <c r="F60" i="6"/>
  <c r="E39" i="8"/>
  <c r="AC13" i="6"/>
  <c r="E55" i="8"/>
  <c r="H64" i="8"/>
  <c r="AC46" i="8"/>
  <c r="G84" i="7"/>
  <c r="F33" i="2"/>
  <c r="D92" i="2"/>
  <c r="E81" i="7"/>
  <c r="D57" i="7"/>
  <c r="AC12" i="6"/>
  <c r="H12" i="8"/>
  <c r="AA23" i="6"/>
  <c r="F32" i="2"/>
  <c r="C90" i="2"/>
  <c r="AA13" i="8"/>
  <c r="F39" i="7"/>
  <c r="D22" i="6"/>
  <c r="AD57" i="7"/>
  <c r="D23" i="7"/>
  <c r="E90" i="2"/>
  <c r="H34" i="6"/>
  <c r="D35" i="8"/>
  <c r="D23" i="8"/>
  <c r="C55" i="8"/>
  <c r="D69" i="2"/>
  <c r="AA38" i="6"/>
  <c r="G69" i="8"/>
  <c r="F35" i="7"/>
  <c r="F42" i="2"/>
  <c r="E42" i="8"/>
  <c r="D35" i="6"/>
  <c r="AB23" i="7"/>
  <c r="AB58" i="8"/>
  <c r="AA14" i="7"/>
  <c r="F55" i="6"/>
  <c r="E12" i="8"/>
  <c r="C19" i="7"/>
  <c r="AB35" i="6"/>
  <c r="AA15" i="8"/>
  <c r="H79" i="8"/>
  <c r="AD56" i="8"/>
  <c r="C64" i="6"/>
  <c r="D65" i="2"/>
  <c r="AA39" i="7"/>
  <c r="AC33" i="8"/>
  <c r="C79" i="7"/>
  <c r="AD43" i="6"/>
  <c r="AA45" i="6"/>
  <c r="F11" i="2"/>
  <c r="H21" i="6"/>
  <c r="D56" i="7"/>
  <c r="H83" i="6"/>
  <c r="G38" i="7"/>
  <c r="F40" i="8"/>
  <c r="E83" i="8"/>
  <c r="D43" i="2"/>
  <c r="G12" i="6"/>
  <c r="F64" i="8"/>
  <c r="F60" i="8"/>
  <c r="F69" i="6"/>
  <c r="AC34" i="6"/>
  <c r="D85" i="8"/>
  <c r="H10" i="6"/>
  <c r="F57" i="8"/>
  <c r="E45" i="2"/>
  <c r="F37" i="6"/>
  <c r="G63" i="8"/>
  <c r="E59" i="6"/>
  <c r="D62" i="2"/>
  <c r="AC66" i="7"/>
  <c r="AA63" i="8"/>
  <c r="E62" i="8"/>
  <c r="F23" i="6"/>
  <c r="D58" i="6"/>
  <c r="AD35" i="6"/>
  <c r="C92" i="2"/>
  <c r="D57" i="2"/>
  <c r="C37" i="2"/>
  <c r="D36" i="2"/>
  <c r="C32" i="2"/>
  <c r="D37" i="6"/>
  <c r="H22" i="8"/>
  <c r="F17" i="2"/>
  <c r="F46" i="7"/>
  <c r="E65" i="6"/>
  <c r="C69" i="7"/>
  <c r="E85" i="8"/>
  <c r="C46" i="7"/>
  <c r="F64" i="7"/>
  <c r="H45" i="6"/>
  <c r="AA80" i="8"/>
  <c r="H68" i="7"/>
  <c r="G23" i="7"/>
  <c r="AC38" i="8"/>
  <c r="H45" i="2"/>
  <c r="AC35" i="7"/>
  <c r="E79" i="8"/>
  <c r="G57" i="2"/>
  <c r="F39" i="8"/>
  <c r="AD22" i="6"/>
  <c r="F20" i="6"/>
  <c r="AD12" i="7"/>
  <c r="C58" i="8"/>
  <c r="E79" i="2"/>
  <c r="D67" i="7"/>
  <c r="D84" i="6"/>
  <c r="G79" i="2"/>
  <c r="D88" i="6"/>
  <c r="C15" i="7"/>
  <c r="C92" i="7"/>
  <c r="E32" i="8"/>
  <c r="G80" i="6"/>
  <c r="G65" i="8"/>
  <c r="AA89" i="8"/>
  <c r="F63" i="8"/>
  <c r="D41" i="7"/>
  <c r="F60" i="2"/>
  <c r="D57" i="8"/>
  <c r="D9" i="8"/>
  <c r="AA13" i="7"/>
  <c r="F82" i="8"/>
  <c r="F62" i="6"/>
  <c r="D16" i="7"/>
  <c r="C45" i="8"/>
  <c r="E34" i="6"/>
  <c r="AD79" i="8"/>
  <c r="E65" i="2"/>
  <c r="AC12" i="7"/>
  <c r="H17" i="8"/>
  <c r="E45" i="8"/>
  <c r="AD64" i="7"/>
  <c r="D41" i="6"/>
  <c r="C23" i="7"/>
  <c r="AD13" i="8"/>
  <c r="D60" i="8"/>
  <c r="AB18" i="8"/>
  <c r="H85" i="7"/>
  <c r="F65" i="8"/>
  <c r="G69" i="6"/>
  <c r="C20" i="8"/>
  <c r="G68" i="8"/>
  <c r="G41" i="6"/>
  <c r="G39" i="6"/>
  <c r="G92" i="7"/>
  <c r="H11" i="7"/>
  <c r="F34" i="7"/>
  <c r="G89" i="6"/>
  <c r="AC42" i="8"/>
  <c r="AA83" i="8"/>
  <c r="E11" i="8"/>
  <c r="F41" i="7"/>
  <c r="F92" i="8"/>
  <c r="D41" i="8"/>
  <c r="G89" i="2"/>
  <c r="AC21" i="8"/>
  <c r="F57" i="2"/>
  <c r="F10" i="8"/>
  <c r="AD58" i="8"/>
  <c r="E57" i="8"/>
  <c r="F87" i="2"/>
  <c r="F12" i="7"/>
  <c r="D18" i="6"/>
  <c r="C38" i="7"/>
  <c r="AC43" i="8"/>
  <c r="H17" i="7"/>
  <c r="G65" i="6"/>
  <c r="AC45" i="7"/>
  <c r="H11" i="8"/>
  <c r="G90" i="6"/>
  <c r="G66" i="8"/>
  <c r="H32" i="2"/>
  <c r="E35" i="8"/>
  <c r="F79" i="2"/>
  <c r="G79" i="7"/>
  <c r="C44" i="7"/>
  <c r="AC35" i="8"/>
  <c r="AB33" i="6"/>
  <c r="G78" i="6"/>
  <c r="F91" i="2"/>
  <c r="E17" i="7"/>
  <c r="D65" i="8"/>
  <c r="G10" i="8"/>
  <c r="AB87" i="8"/>
  <c r="AB81" i="8"/>
  <c r="AA22" i="8"/>
  <c r="C20" i="7"/>
  <c r="E56" i="6"/>
  <c r="E66" i="2"/>
  <c r="F9" i="6"/>
  <c r="AD87" i="8"/>
  <c r="H45" i="7"/>
  <c r="AB69" i="7"/>
  <c r="G33" i="2"/>
  <c r="G18" i="2"/>
  <c r="AD63" i="7"/>
  <c r="AD18" i="6"/>
  <c r="AC22" i="7"/>
  <c r="D59" i="8"/>
  <c r="AB41" i="6"/>
  <c r="AA65" i="7"/>
  <c r="AA17" i="6"/>
  <c r="F23" i="2"/>
  <c r="D91" i="6"/>
  <c r="H19" i="7"/>
  <c r="AB11" i="8"/>
  <c r="G86" i="8"/>
  <c r="C40" i="6"/>
  <c r="G43" i="7"/>
  <c r="D81" i="2"/>
  <c r="D42" i="7"/>
  <c r="G61" i="8"/>
  <c r="H79" i="7"/>
  <c r="D90" i="2"/>
  <c r="G32" i="2"/>
  <c r="C81" i="6"/>
  <c r="G39" i="7"/>
  <c r="AA10" i="6"/>
  <c r="E90" i="6"/>
  <c r="AB57" i="7"/>
  <c r="G64" i="6"/>
  <c r="C65" i="6"/>
  <c r="G22" i="8"/>
  <c r="E86" i="2"/>
  <c r="H36" i="8"/>
  <c r="C91" i="8"/>
  <c r="D17" i="8"/>
  <c r="H64" i="6"/>
  <c r="E61" i="7"/>
  <c r="D78" i="7"/>
  <c r="AA68" i="8"/>
  <c r="AB45" i="8"/>
  <c r="AD18" i="7"/>
  <c r="F82" i="2"/>
  <c r="C87" i="8"/>
  <c r="C81" i="7"/>
  <c r="H87" i="8"/>
  <c r="E65" i="7"/>
  <c r="AA21" i="7"/>
  <c r="D82" i="6"/>
  <c r="C82" i="2"/>
  <c r="D87" i="8"/>
  <c r="F81" i="6"/>
  <c r="AB18" i="7"/>
  <c r="F91" i="8"/>
  <c r="AA33" i="6"/>
  <c r="E64" i="6"/>
  <c r="D17" i="6"/>
  <c r="E56" i="7"/>
  <c r="D91" i="7"/>
  <c r="D82" i="7"/>
  <c r="C69" i="8"/>
  <c r="H60" i="2"/>
  <c r="D35" i="2"/>
  <c r="H39" i="2"/>
  <c r="C56" i="2"/>
  <c r="E55" i="6"/>
  <c r="F62" i="2"/>
  <c r="F14" i="2"/>
  <c r="AC32" i="6"/>
  <c r="D62" i="7"/>
  <c r="E79" i="6"/>
  <c r="H33" i="7"/>
  <c r="D10" i="7"/>
  <c r="H44" i="2"/>
  <c r="D19" i="6"/>
  <c r="E41" i="2"/>
  <c r="H20" i="8"/>
  <c r="E79" i="7"/>
  <c r="D32" i="6"/>
  <c r="AA38" i="7"/>
  <c r="AA36" i="6"/>
  <c r="C45" i="7"/>
  <c r="C37" i="8"/>
  <c r="C41" i="2"/>
  <c r="E12" i="6"/>
  <c r="H86" i="2"/>
  <c r="D67" i="6"/>
  <c r="AD56" i="7"/>
  <c r="E46" i="2"/>
  <c r="C63" i="2"/>
  <c r="H38" i="8"/>
  <c r="C42" i="2"/>
  <c r="H14" i="7"/>
  <c r="C10" i="8"/>
  <c r="C85" i="2"/>
  <c r="E21" i="8"/>
  <c r="AB45" i="6"/>
  <c r="AC18" i="6"/>
  <c r="C41" i="6"/>
  <c r="G92" i="8"/>
  <c r="D60" i="2"/>
  <c r="AB42" i="6"/>
  <c r="F81" i="8"/>
  <c r="C78" i="6"/>
  <c r="D33" i="2"/>
  <c r="AC21" i="7"/>
  <c r="F92" i="2"/>
  <c r="C33" i="7"/>
  <c r="F35" i="8"/>
  <c r="F79" i="7"/>
  <c r="C9" i="7"/>
  <c r="E34" i="8"/>
  <c r="F57" i="7"/>
  <c r="AC18" i="7"/>
  <c r="F86" i="6"/>
  <c r="G68" i="7"/>
  <c r="F42" i="6"/>
  <c r="H90" i="2"/>
  <c r="E88" i="6"/>
  <c r="AC58" i="7"/>
  <c r="AC46" i="7"/>
  <c r="AA66" i="8"/>
  <c r="C89" i="8"/>
  <c r="F78" i="6"/>
  <c r="F46" i="2"/>
  <c r="AD14" i="8"/>
  <c r="F17" i="8"/>
  <c r="H37" i="8"/>
  <c r="E92" i="8"/>
  <c r="F16" i="6"/>
  <c r="F66" i="2"/>
  <c r="AA46" i="8"/>
  <c r="D10" i="2"/>
  <c r="F62" i="8"/>
  <c r="C80" i="8"/>
  <c r="H88" i="2"/>
  <c r="AB21" i="7"/>
  <c r="D46" i="7"/>
  <c r="E91" i="2"/>
  <c r="D67" i="8"/>
  <c r="E66" i="7"/>
  <c r="F58" i="8"/>
  <c r="F85" i="6"/>
  <c r="C41" i="8"/>
  <c r="F58" i="7"/>
  <c r="AC11" i="7"/>
  <c r="AB9" i="8"/>
  <c r="G78" i="8"/>
  <c r="F18" i="7"/>
  <c r="F11" i="7"/>
  <c r="C58" i="6"/>
  <c r="AB37" i="6"/>
  <c r="H55" i="7"/>
  <c r="G81" i="8"/>
  <c r="E40" i="6"/>
  <c r="D65" i="7"/>
  <c r="AA59" i="7"/>
  <c r="G23" i="2"/>
  <c r="D19" i="2"/>
  <c r="AC45" i="8"/>
  <c r="H88" i="7"/>
  <c r="AB84" i="8"/>
  <c r="H63" i="2"/>
  <c r="G43" i="6"/>
  <c r="D40" i="8"/>
  <c r="E9" i="6"/>
  <c r="E85" i="7"/>
  <c r="C18" i="2"/>
  <c r="C12" i="6"/>
  <c r="H18" i="2"/>
  <c r="E14" i="2"/>
  <c r="G39" i="2"/>
  <c r="G23" i="6"/>
  <c r="G67" i="8"/>
  <c r="AB36" i="7"/>
  <c r="F19" i="8"/>
  <c r="D92" i="8"/>
  <c r="E44" i="6"/>
  <c r="C65" i="7"/>
  <c r="AC64" i="8"/>
  <c r="G64" i="2"/>
  <c r="F88" i="7"/>
  <c r="H78" i="2"/>
  <c r="G45" i="7"/>
  <c r="G9" i="2"/>
  <c r="AA67" i="8"/>
  <c r="D56" i="2"/>
  <c r="G19" i="2"/>
  <c r="F58" i="6"/>
  <c r="C87" i="7"/>
  <c r="E83" i="7"/>
  <c r="AA34" i="7"/>
  <c r="D79" i="7"/>
  <c r="D21" i="7"/>
  <c r="E58" i="6"/>
  <c r="C43" i="2"/>
  <c r="E20" i="2"/>
  <c r="AD14" i="6"/>
  <c r="H23" i="6"/>
  <c r="AC91" i="8"/>
  <c r="AA84" i="8"/>
  <c r="AC15" i="8"/>
  <c r="G35" i="7"/>
  <c r="F12" i="6"/>
  <c r="D57" i="6"/>
  <c r="AC80" i="8"/>
  <c r="H13" i="2"/>
  <c r="AC32" i="8"/>
  <c r="D39" i="6"/>
  <c r="D37" i="8"/>
  <c r="D55" i="7"/>
  <c r="E83" i="6"/>
  <c r="AC45" i="6"/>
  <c r="C11" i="7"/>
  <c r="E87" i="6"/>
  <c r="AD67" i="7"/>
  <c r="E46" i="6"/>
  <c r="H81" i="2"/>
  <c r="D45" i="8"/>
  <c r="C40" i="7"/>
  <c r="D90" i="7"/>
  <c r="H80" i="7"/>
  <c r="E62" i="7"/>
  <c r="F39" i="6"/>
  <c r="AC44" i="7"/>
  <c r="F15" i="8"/>
  <c r="AC61" i="7"/>
  <c r="AD22" i="7"/>
  <c r="H17" i="6"/>
  <c r="AA35" i="6"/>
  <c r="C65" i="2"/>
  <c r="G16" i="7"/>
  <c r="AB17" i="8"/>
  <c r="D58" i="8"/>
  <c r="E12" i="2"/>
  <c r="E57" i="7"/>
  <c r="E92" i="6"/>
  <c r="D69" i="8"/>
  <c r="G44" i="2"/>
  <c r="G91" i="7"/>
  <c r="F68" i="8"/>
  <c r="C34" i="7"/>
  <c r="D59" i="6"/>
  <c r="F67" i="7"/>
  <c r="AD21" i="8"/>
  <c r="AB19" i="7"/>
  <c r="H92" i="2"/>
  <c r="H69" i="6"/>
  <c r="AA35" i="7"/>
  <c r="D87" i="2"/>
  <c r="F83" i="2"/>
  <c r="AC69" i="8"/>
  <c r="E68" i="8"/>
  <c r="C38" i="6"/>
  <c r="AD36" i="8"/>
  <c r="D18" i="8"/>
  <c r="H67" i="8"/>
  <c r="E84" i="7"/>
  <c r="D60" i="7"/>
  <c r="E19" i="2"/>
  <c r="F69" i="2"/>
  <c r="AA37" i="6"/>
  <c r="AD57" i="8"/>
  <c r="H34" i="7"/>
  <c r="H9" i="8"/>
  <c r="C16" i="8"/>
  <c r="AB61" i="8"/>
  <c r="F44" i="6"/>
  <c r="G63" i="6"/>
  <c r="E68" i="7"/>
  <c r="F13" i="7"/>
  <c r="H23" i="2"/>
  <c r="H57" i="6"/>
  <c r="C86" i="7"/>
  <c r="AB62" i="8"/>
  <c r="G57" i="8"/>
  <c r="G19" i="6"/>
  <c r="H82" i="8"/>
  <c r="AD19" i="8"/>
  <c r="H37" i="7"/>
  <c r="H35" i="8"/>
  <c r="E89" i="7"/>
  <c r="D18" i="7"/>
  <c r="F67" i="6"/>
  <c r="AB15" i="7"/>
  <c r="AA67" i="7"/>
  <c r="H56" i="2"/>
  <c r="G36" i="2"/>
  <c r="D12" i="8"/>
  <c r="C46" i="8"/>
  <c r="E40" i="7"/>
  <c r="AD45" i="7"/>
  <c r="G9" i="8"/>
  <c r="D44" i="6"/>
  <c r="C78" i="2"/>
  <c r="H39" i="7"/>
  <c r="D33" i="6"/>
  <c r="AC86" i="8"/>
  <c r="AA13" i="6"/>
  <c r="G42" i="8"/>
  <c r="H13" i="8"/>
  <c r="AB92" i="8"/>
  <c r="AD17" i="6"/>
  <c r="E67" i="2"/>
  <c r="AB15" i="8"/>
  <c r="G83" i="8"/>
  <c r="C62" i="2"/>
  <c r="D39" i="2"/>
  <c r="E34" i="7"/>
  <c r="G92" i="2"/>
  <c r="E69" i="7"/>
  <c r="H20" i="7"/>
  <c r="G17" i="8"/>
  <c r="D43" i="8"/>
  <c r="F16" i="2"/>
  <c r="AB9" i="6"/>
  <c r="D13" i="7"/>
  <c r="C17" i="8"/>
  <c r="E18" i="2"/>
  <c r="AA65" i="8"/>
  <c r="C80" i="7"/>
  <c r="C42" i="6"/>
  <c r="AD33" i="7"/>
  <c r="C82" i="7"/>
  <c r="C12" i="7"/>
  <c r="AB22" i="8"/>
  <c r="H21" i="7"/>
  <c r="C39" i="6"/>
  <c r="H55" i="8"/>
  <c r="G22" i="7"/>
  <c r="AA17" i="8"/>
  <c r="AC9" i="6"/>
  <c r="E61" i="8"/>
  <c r="C89" i="7"/>
  <c r="H41" i="6"/>
  <c r="D68" i="2"/>
  <c r="AC56" i="8"/>
  <c r="AD10" i="6"/>
  <c r="H44" i="7"/>
  <c r="AB22" i="7"/>
  <c r="AB88" i="8"/>
  <c r="G90" i="2"/>
  <c r="C23" i="6"/>
  <c r="E20" i="6"/>
  <c r="D44" i="8"/>
  <c r="AA61" i="7"/>
  <c r="AD39" i="6"/>
  <c r="F85" i="8"/>
  <c r="D34" i="6"/>
  <c r="AA16" i="8"/>
  <c r="G34" i="8"/>
  <c r="AB66" i="7"/>
  <c r="E59" i="8"/>
  <c r="F65" i="6"/>
  <c r="AD58" i="7"/>
  <c r="C22" i="7"/>
  <c r="D83" i="2"/>
  <c r="H15" i="6"/>
  <c r="C35" i="6"/>
  <c r="G41" i="7"/>
  <c r="AD34" i="7"/>
  <c r="AC19" i="8"/>
  <c r="C63" i="7"/>
  <c r="H69" i="2"/>
  <c r="G9" i="7"/>
  <c r="H11" i="2"/>
  <c r="E87" i="8"/>
  <c r="D83" i="6"/>
  <c r="H42" i="2"/>
  <c r="H91" i="7"/>
  <c r="AC14" i="8"/>
  <c r="AB14" i="7"/>
  <c r="D66" i="7"/>
  <c r="H66" i="6"/>
  <c r="C43" i="8"/>
  <c r="H79" i="2"/>
  <c r="AC56" i="7"/>
  <c r="AD32" i="6"/>
  <c r="AA57" i="7"/>
  <c r="D36" i="7"/>
  <c r="G80" i="2"/>
  <c r="E78" i="2"/>
  <c r="C34" i="2"/>
  <c r="AA55" i="8"/>
  <c r="C39" i="8"/>
  <c r="G45" i="2"/>
  <c r="AC42" i="6"/>
  <c r="AC36" i="7"/>
  <c r="C68" i="2"/>
  <c r="D43" i="7"/>
  <c r="D83" i="7"/>
  <c r="AD59" i="8"/>
  <c r="AA36" i="7"/>
  <c r="AB35" i="8"/>
  <c r="G68" i="2"/>
  <c r="D44" i="2"/>
  <c r="AC23" i="6"/>
  <c r="F80" i="2"/>
  <c r="AB13" i="7"/>
  <c r="C41" i="7"/>
  <c r="D64" i="6"/>
  <c r="E44" i="7"/>
  <c r="AB58" i="7"/>
  <c r="H91" i="6"/>
  <c r="AC32" i="7"/>
  <c r="F21" i="6"/>
  <c r="C23" i="2"/>
  <c r="AA43" i="8"/>
  <c r="G42" i="6"/>
  <c r="D67" i="2"/>
  <c r="H59" i="8"/>
  <c r="AA60" i="7"/>
  <c r="C79" i="8"/>
  <c r="H85" i="6"/>
  <c r="G14" i="2"/>
  <c r="C15" i="2"/>
  <c r="C66" i="7"/>
  <c r="D46" i="6"/>
  <c r="D58" i="7"/>
  <c r="C17" i="6"/>
  <c r="C78" i="8"/>
  <c r="F80" i="8"/>
  <c r="F33" i="6"/>
  <c r="C59" i="8"/>
  <c r="C43" i="6"/>
  <c r="C68" i="6"/>
  <c r="F91" i="6"/>
  <c r="H59" i="2"/>
  <c r="D35" i="7"/>
  <c r="E62" i="6"/>
  <c r="D55" i="8"/>
  <c r="AC65" i="7"/>
  <c r="C82" i="6"/>
  <c r="E38" i="2"/>
  <c r="AD33" i="6"/>
  <c r="G69" i="2"/>
  <c r="AC39" i="8"/>
  <c r="AB41" i="8"/>
  <c r="AD18" i="8"/>
  <c r="AA41" i="6"/>
  <c r="F19" i="7"/>
  <c r="E10" i="8"/>
  <c r="F43" i="2"/>
  <c r="G45" i="8"/>
  <c r="AD37" i="7"/>
  <c r="E45" i="6"/>
  <c r="G61" i="6"/>
  <c r="G37" i="8"/>
  <c r="F35" i="2"/>
  <c r="H86" i="8"/>
  <c r="F37" i="7"/>
  <c r="F87" i="8"/>
  <c r="F65" i="2"/>
  <c r="AD41" i="8"/>
  <c r="E82" i="2"/>
  <c r="AC39" i="7"/>
  <c r="AB15" i="6"/>
  <c r="D20" i="2"/>
  <c r="AC87" i="8"/>
  <c r="AB43" i="8"/>
  <c r="E59" i="7"/>
  <c r="H23" i="7"/>
  <c r="H46" i="2"/>
  <c r="H59" i="6"/>
  <c r="D19" i="8"/>
  <c r="E87" i="7"/>
  <c r="H64" i="7"/>
  <c r="AA41" i="8"/>
  <c r="AD34" i="6"/>
  <c r="C83" i="7"/>
  <c r="E22" i="2"/>
  <c r="AB63" i="7"/>
  <c r="G13" i="6"/>
  <c r="AA46" i="6"/>
  <c r="E23" i="6"/>
  <c r="AB33" i="7"/>
  <c r="E78" i="6"/>
  <c r="E42" i="2"/>
  <c r="AA64" i="7"/>
  <c r="C44" i="8"/>
  <c r="AD82" i="8"/>
  <c r="G18" i="8"/>
  <c r="AB56" i="8"/>
  <c r="E68" i="6"/>
  <c r="F56" i="7"/>
  <c r="E81" i="6"/>
  <c r="G55" i="7"/>
  <c r="AD15" i="7"/>
  <c r="D79" i="6"/>
  <c r="F91" i="7"/>
  <c r="E44" i="2"/>
  <c r="AB61" i="7"/>
  <c r="G37" i="7"/>
  <c r="AB17" i="7"/>
  <c r="AC60" i="8"/>
  <c r="E64" i="8"/>
  <c r="G23" i="8"/>
  <c r="AB38" i="8"/>
  <c r="AA69" i="8"/>
  <c r="F40" i="2"/>
  <c r="D20" i="8"/>
  <c r="F44" i="7"/>
  <c r="D63" i="7"/>
  <c r="C40" i="2"/>
  <c r="F69" i="8"/>
  <c r="AD9" i="7"/>
  <c r="E85" i="6"/>
  <c r="AB44" i="6"/>
  <c r="H81" i="8"/>
  <c r="C68" i="7"/>
  <c r="F61" i="8"/>
  <c r="E20" i="7"/>
  <c r="H35" i="7"/>
  <c r="F35" i="6"/>
  <c r="E22" i="8"/>
  <c r="H20" i="2"/>
  <c r="G57" i="7"/>
  <c r="D45" i="7"/>
  <c r="H41" i="7"/>
  <c r="G17" i="2"/>
  <c r="D89" i="7"/>
  <c r="AC44" i="6"/>
  <c r="F32" i="7"/>
  <c r="G63" i="7"/>
  <c r="C65" i="8"/>
  <c r="E17" i="8"/>
  <c r="AA56" i="8"/>
  <c r="F44" i="8"/>
  <c r="E64" i="2"/>
  <c r="C63" i="8"/>
  <c r="AA35" i="8"/>
  <c r="E18" i="8"/>
  <c r="AA37" i="8"/>
  <c r="AA91" i="8"/>
  <c r="E44" i="8"/>
  <c r="AD36" i="7"/>
  <c r="G59" i="6"/>
  <c r="C91" i="6"/>
  <c r="AB20" i="6"/>
  <c r="E39" i="2"/>
  <c r="H16" i="8"/>
  <c r="AD67" i="8"/>
  <c r="F42" i="8"/>
  <c r="F9" i="8"/>
  <c r="G82" i="8"/>
  <c r="D86" i="2"/>
  <c r="C81" i="2"/>
  <c r="D11" i="8"/>
  <c r="H67" i="7"/>
  <c r="AC88" i="8"/>
  <c r="E91" i="6"/>
  <c r="H87" i="7"/>
  <c r="G37" i="6"/>
  <c r="AD10" i="8"/>
  <c r="E33" i="2"/>
  <c r="F15" i="2"/>
  <c r="H66" i="7"/>
  <c r="C64" i="2"/>
  <c r="C44" i="6"/>
  <c r="G85" i="2"/>
  <c r="G85" i="7"/>
  <c r="C10" i="6"/>
  <c r="AA33" i="8"/>
  <c r="F13" i="6"/>
  <c r="F38" i="7"/>
  <c r="D33" i="8"/>
  <c r="AD11" i="6"/>
  <c r="AA39" i="8"/>
  <c r="AB65" i="8"/>
  <c r="E90" i="8"/>
  <c r="AD12" i="8"/>
  <c r="E90" i="7"/>
  <c r="E60" i="8"/>
  <c r="AB42" i="8"/>
  <c r="E9" i="7"/>
  <c r="G45" i="6"/>
  <c r="H13" i="7"/>
  <c r="C22" i="6"/>
  <c r="F59" i="6"/>
  <c r="C9" i="2"/>
</calcChain>
</file>

<file path=xl/sharedStrings.xml><?xml version="1.0" encoding="utf-8"?>
<sst xmlns="http://schemas.openxmlformats.org/spreadsheetml/2006/main" count="1650" uniqueCount="233">
  <si>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</si>
  <si>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</si>
  <si>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</si>
  <si>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</si>
  <si>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</si>
  <si>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</si>
  <si>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</si>
  <si>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</si>
  <si>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</si>
  <si>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</si>
  <si>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</si>
  <si>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</si>
  <si>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</si>
  <si>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</si>
  <si>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</si>
  <si>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</si>
  <si>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</si>
  <si>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</si>
  <si>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</si>
  <si>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</si>
  <si>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</si>
  <si>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</si>
  <si>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</si>
  <si>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</si>
  <si>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</si>
  <si>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</si>
  <si>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</si>
  <si>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</si>
  <si>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</si>
  <si>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</si>
  <si>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</si>
  <si>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</si>
  <si>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</si>
  <si>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</si>
  <si>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</si>
  <si>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</si>
  <si>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</si>
  <si>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</si>
  <si>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</si>
  <si>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</si>
  <si>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</si>
  <si>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</si>
  <si>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</si>
  <si>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</si>
  <si>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</si>
  <si>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</si>
  <si>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</si>
  <si>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</si>
  <si>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</si>
  <si>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</si>
  <si>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</si>
  <si>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</si>
  <si>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</si>
  <si>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</si>
  <si>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</si>
  <si>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</si>
  <si>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</si>
  <si>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</si>
  <si>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</si>
  <si>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</si>
  <si>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</si>
  <si>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</si>
  <si>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</si>
  <si>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</si>
  <si>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</si>
  <si>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</si>
  <si>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</si>
  <si>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</si>
  <si>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</si>
  <si>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</si>
  <si>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</si>
  <si>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</si>
  <si>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</si>
  <si>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</si>
  <si>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</si>
  <si>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</si>
  <si>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</si>
  <si>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Phong</t>
  </si>
  <si>
    <t>Bảo</t>
  </si>
  <si>
    <t>Thanh</t>
  </si>
  <si>
    <t>Bình</t>
  </si>
  <si>
    <t>Đạt</t>
  </si>
  <si>
    <t>Thành</t>
  </si>
  <si>
    <t>Duy</t>
  </si>
  <si>
    <t>Hà</t>
  </si>
  <si>
    <t>Hòa</t>
  </si>
  <si>
    <t>Hoàng</t>
  </si>
  <si>
    <t>Huy</t>
  </si>
  <si>
    <t>Hương</t>
  </si>
  <si>
    <t>Ly</t>
  </si>
  <si>
    <t>Minh</t>
  </si>
  <si>
    <t>Nhân</t>
  </si>
  <si>
    <t>Phương</t>
  </si>
  <si>
    <t>Sang</t>
  </si>
  <si>
    <t>Tú</t>
  </si>
  <si>
    <t>Anh</t>
  </si>
  <si>
    <t>Tuấn</t>
  </si>
  <si>
    <t>Phước</t>
  </si>
  <si>
    <t>Nguyên</t>
  </si>
  <si>
    <t>Dung</t>
  </si>
  <si>
    <t>Vy</t>
  </si>
  <si>
    <t>Nhi</t>
  </si>
  <si>
    <t>Tân</t>
  </si>
  <si>
    <t>Thư</t>
  </si>
  <si>
    <t>Châu</t>
  </si>
  <si>
    <t>Linh</t>
  </si>
  <si>
    <t>Trinh</t>
  </si>
  <si>
    <t>Trí</t>
  </si>
  <si>
    <t>Lý</t>
  </si>
  <si>
    <t>Nghĩa</t>
  </si>
  <si>
    <t>Toàn</t>
  </si>
  <si>
    <t>Trâm</t>
  </si>
  <si>
    <t>Trân</t>
  </si>
  <si>
    <t>Huyền</t>
  </si>
  <si>
    <t>Quỳnh</t>
  </si>
  <si>
    <t>Ngân</t>
  </si>
  <si>
    <t>Yến</t>
  </si>
  <si>
    <t>Nhung</t>
  </si>
  <si>
    <t>Oanh</t>
  </si>
  <si>
    <t>Lân</t>
  </si>
  <si>
    <t>Thiện</t>
  </si>
  <si>
    <t>Tiên</t>
  </si>
  <si>
    <t>Quế</t>
  </si>
  <si>
    <t>Long</t>
  </si>
  <si>
    <t>Quân</t>
  </si>
  <si>
    <t>Thân</t>
  </si>
  <si>
    <t>Sương</t>
  </si>
  <si>
    <t>Ý</t>
  </si>
  <si>
    <t>Trần Thảo</t>
  </si>
  <si>
    <t>Nguyễn Phương</t>
  </si>
  <si>
    <t>Trần Hoàng</t>
  </si>
  <si>
    <t>Lê Phương</t>
  </si>
  <si>
    <t>Nguyễn Thanh</t>
  </si>
  <si>
    <t>Nguyễn Hữu</t>
  </si>
  <si>
    <t>Đỗ Khánh</t>
  </si>
  <si>
    <t>Lê Văn</t>
  </si>
  <si>
    <t>Nguyễn Bá</t>
  </si>
  <si>
    <t>Trần Quốc</t>
  </si>
  <si>
    <t>Trần Thúy</t>
  </si>
  <si>
    <t>Lê Thị Thúy</t>
  </si>
  <si>
    <t>Trần Tấn</t>
  </si>
  <si>
    <t>Trần Quang</t>
  </si>
  <si>
    <t>Trần Thị</t>
  </si>
  <si>
    <t>Nguyễn Lê</t>
  </si>
  <si>
    <t>Phạm Thị Hồng</t>
  </si>
  <si>
    <t/>
  </si>
  <si>
    <t>406</t>
  </si>
  <si>
    <t>Đinh Thị Ngọc</t>
  </si>
  <si>
    <t>Trương Thị Mỹ</t>
  </si>
  <si>
    <t>Nợ HP</t>
  </si>
  <si>
    <t>Trần Nguyên</t>
  </si>
  <si>
    <t>Phạm Thị Mỹ</t>
  </si>
  <si>
    <t>Huỳnh Đình</t>
  </si>
  <si>
    <t>DANH SÁCH SINH VIÊN DỰ THI KTHP 2018-2019</t>
  </si>
  <si>
    <t>407/1</t>
  </si>
  <si>
    <t>407/2</t>
  </si>
  <si>
    <t>Nguyễn Thị Thảo</t>
  </si>
  <si>
    <t>PSU-MGT 403 AIS</t>
  </si>
  <si>
    <t>Phạm Thị Mai</t>
  </si>
  <si>
    <t>Trần Thị Thúy</t>
  </si>
  <si>
    <t>Trần Thị Y</t>
  </si>
  <si>
    <t>Bùi Thị Bảo</t>
  </si>
  <si>
    <t>Phạm Thị Thanh</t>
  </si>
  <si>
    <t>Liu Yu</t>
  </si>
  <si>
    <t>Hsin</t>
  </si>
  <si>
    <t>Ngô Thị Thu</t>
  </si>
  <si>
    <t>Mạc Thị Mai</t>
  </si>
  <si>
    <t>Nguyễn Trần Hoài</t>
  </si>
  <si>
    <t>Lâm Thị Mỹ</t>
  </si>
  <si>
    <t>Đặng Thị</t>
  </si>
  <si>
    <t>Ngô Diên Đăng</t>
  </si>
  <si>
    <t>Nguyễn Thị Kim</t>
  </si>
  <si>
    <t>Đặng Nhân</t>
  </si>
  <si>
    <t>Mai Hoàng Yến</t>
  </si>
  <si>
    <t>Võ Thị Huỳnh</t>
  </si>
  <si>
    <t>Phan Thị Hồng</t>
  </si>
  <si>
    <t>Thiều Nhật</t>
  </si>
  <si>
    <t>Lê Thị Diệu</t>
  </si>
  <si>
    <t>Đinh Thị Như</t>
  </si>
  <si>
    <t>Nguyễn Lê Thu</t>
  </si>
  <si>
    <t>Mai Tấn</t>
  </si>
  <si>
    <t>Trần Thị Minh</t>
  </si>
  <si>
    <t>Nguyễn Hữu Minh</t>
  </si>
  <si>
    <t>Lâm Lê Minh</t>
  </si>
  <si>
    <t>Phạm Thị Nguyên</t>
  </si>
  <si>
    <t>Trịnh Khánh</t>
  </si>
  <si>
    <t>Nguyễn Thị Ngọc</t>
  </si>
  <si>
    <t>Bùi Ngọc Tường</t>
  </si>
  <si>
    <t>Trương Quý</t>
  </si>
  <si>
    <t>PSU-MGT 403 MIS</t>
  </si>
  <si>
    <t>Ngô Trần Khánh</t>
  </si>
  <si>
    <t>Nguyễn Phan Nhật</t>
  </si>
  <si>
    <t>Nguyễn Viết Di</t>
  </si>
  <si>
    <t>Đào Nguyễn Duy</t>
  </si>
  <si>
    <t>Võ Hàn</t>
  </si>
  <si>
    <t>Lữ Xuân</t>
  </si>
  <si>
    <t>Đỗ Yến</t>
  </si>
  <si>
    <t>Đinh Thị Yến</t>
  </si>
  <si>
    <t>Lưu Thị Hoàng</t>
  </si>
  <si>
    <t>Võ Hữu</t>
  </si>
  <si>
    <t>Võ Nhật</t>
  </si>
  <si>
    <t>Huỳnh Văn</t>
  </si>
  <si>
    <t>Đặng Trần Hữu</t>
  </si>
  <si>
    <t>Đỗ Trần Thủy</t>
  </si>
  <si>
    <t>Nguyễn Đoàn Bảo</t>
  </si>
  <si>
    <t>Lê Trần Ngọc</t>
  </si>
  <si>
    <t xml:space="preserve">Nguyễn </t>
  </si>
  <si>
    <t>Võ Thị Hải</t>
  </si>
  <si>
    <t>407/1-58-24</t>
  </si>
  <si>
    <t>sv trao đổi</t>
  </si>
  <si>
    <t>407/2-58-24</t>
  </si>
  <si>
    <t>406-58-25</t>
  </si>
  <si>
    <t>(LỚP: PSU-MGT 403 (AIS-MIS))</t>
  </si>
  <si>
    <t>58</t>
  </si>
  <si>
    <t>MÔN :Quản Trị Chiến Lược* MÃ MÔN:PSU-MGT403</t>
  </si>
  <si>
    <t>Thời gian:7h30 - Ngày 02/10/2018 - Phòng: 407/1 - cơ sở:  209 Phan Thanh</t>
  </si>
  <si>
    <t>K21PSUDLK</t>
  </si>
  <si>
    <t>ENG-PSU-MGT403-Suat 7h30 - Ngày 02/10/2018</t>
  </si>
  <si>
    <t>K21CMUTMT</t>
  </si>
  <si>
    <t>K21CMUTPM</t>
  </si>
  <si>
    <t>K20PSU-DLK</t>
  </si>
  <si>
    <t>K21PSUDLH</t>
  </si>
  <si>
    <t>K21PSUQTH</t>
  </si>
  <si>
    <t>Thời gian:7h30 - Ngày 02/10/2018 - Phòng: 407/2 - cơ sở:  209 Phan Thanh</t>
  </si>
  <si>
    <t>K21UIUQTH</t>
  </si>
  <si>
    <t>K20PSU-QTH</t>
  </si>
  <si>
    <t>K21PSUKDN</t>
  </si>
  <si>
    <t>Thời gian:7h30 - Ngày 02/10/2018 - Phòng: 406 - cơ sở:  209 Phan Thanh</t>
  </si>
  <si>
    <t>K22PSU-QTH</t>
  </si>
  <si>
    <t>K22PSU-DLK</t>
  </si>
  <si>
    <t>K20PSU-DLH</t>
  </si>
  <si>
    <t>K19PSU-QNH</t>
  </si>
  <si>
    <t>K19PSU-DLK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</si>
</sst>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6" formatCode="&quot;$&quot;#,##0_);\(&quot;$&quot;#,##0\)"/>
    <numFmt numFmtId="197" formatCode="#,##0\ &quot;$&quot;_);[Red]\(#,##0\ &quot;$&quot;\)"/>
    <numFmt numFmtId="198" formatCode="_-&quot;£&quot;* #,##0.00_-;\-&quot;£&quot;* #,##0.00_-;_-&quot;£&quot;* &quot;-&quot;??_-;_-@_-"/>
  </numFmts>
  <fonts count="17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</font>
    <font>
      <sz val="10"/>
      <name val="Times New Roman"/>
      <family val="1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2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7" fillId="0" borderId="0"/>
    <xf numFmtId="0" fontId="98" fillId="0" borderId="0"/>
    <xf numFmtId="0" fontId="2" fillId="0" borderId="0"/>
    <xf numFmtId="0" fontId="2" fillId="0" borderId="0"/>
    <xf numFmtId="0" fontId="99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0" fillId="57" borderId="0" applyNumberFormat="0" applyBorder="0" applyAlignment="0" applyProtection="0"/>
    <xf numFmtId="0" fontId="118" fillId="58" borderId="0" applyNumberFormat="0" applyBorder="0" applyAlignment="0" applyProtection="0"/>
    <xf numFmtId="0" fontId="100" fillId="53" borderId="0" applyNumberFormat="0" applyBorder="0" applyAlignment="0" applyProtection="0"/>
    <xf numFmtId="0" fontId="118" fillId="53" borderId="0" applyNumberFormat="0" applyBorder="0" applyAlignment="0" applyProtection="0"/>
    <xf numFmtId="0" fontId="100" fillId="54" borderId="0" applyNumberFormat="0" applyBorder="0" applyAlignment="0" applyProtection="0"/>
    <xf numFmtId="0" fontId="118" fillId="55" borderId="0" applyNumberFormat="0" applyBorder="0" applyAlignment="0" applyProtection="0"/>
    <xf numFmtId="0" fontId="100" fillId="59" borderId="0" applyNumberFormat="0" applyBorder="0" applyAlignment="0" applyProtection="0"/>
    <xf numFmtId="0" fontId="118" fillId="60" borderId="0" applyNumberFormat="0" applyBorder="0" applyAlignment="0" applyProtection="0"/>
    <xf numFmtId="0" fontId="100" fillId="57" borderId="0" applyNumberFormat="0" applyBorder="0" applyAlignment="0" applyProtection="0"/>
    <xf numFmtId="0" fontId="118" fillId="57" borderId="0" applyNumberFormat="0" applyBorder="0" applyAlignment="0" applyProtection="0"/>
    <xf numFmtId="0" fontId="100" fillId="44" borderId="0" applyNumberFormat="0" applyBorder="0" applyAlignment="0" applyProtection="0"/>
    <xf numFmtId="0" fontId="118" fillId="61" borderId="0" applyNumberFormat="0" applyBorder="0" applyAlignment="0" applyProtection="0"/>
    <xf numFmtId="0" fontId="100" fillId="57" borderId="0" applyNumberFormat="0" applyBorder="0" applyAlignment="0" applyProtection="0"/>
    <xf numFmtId="0" fontId="118" fillId="52" borderId="0" applyNumberFormat="0" applyBorder="0" applyAlignment="0" applyProtection="0"/>
    <xf numFmtId="0" fontId="100" fillId="62" borderId="0" applyNumberFormat="0" applyBorder="0" applyAlignment="0" applyProtection="0"/>
    <xf numFmtId="0" fontId="118" fillId="62" borderId="0" applyNumberFormat="0" applyBorder="0" applyAlignment="0" applyProtection="0"/>
    <xf numFmtId="0" fontId="100" fillId="63" borderId="0" applyNumberFormat="0" applyBorder="0" applyAlignment="0" applyProtection="0"/>
    <xf numFmtId="0" fontId="118" fillId="63" borderId="0" applyNumberFormat="0" applyBorder="0" applyAlignment="0" applyProtection="0"/>
    <xf numFmtId="0" fontId="100" fillId="64" borderId="0" applyNumberFormat="0" applyBorder="0" applyAlignment="0" applyProtection="0"/>
    <xf numFmtId="0" fontId="118" fillId="60" borderId="0" applyNumberFormat="0" applyBorder="0" applyAlignment="0" applyProtection="0"/>
    <xf numFmtId="0" fontId="100" fillId="57" borderId="0" applyNumberFormat="0" applyBorder="0" applyAlignment="0" applyProtection="0"/>
    <xf numFmtId="0" fontId="118" fillId="57" borderId="0" applyNumberFormat="0" applyBorder="0" applyAlignment="0" applyProtection="0"/>
    <xf numFmtId="0" fontId="100" fillId="65" borderId="0" applyNumberFormat="0" applyBorder="0" applyAlignment="0" applyProtection="0"/>
    <xf numFmtId="0" fontId="118" fillId="65" borderId="0" applyNumberFormat="0" applyBorder="0" applyAlignment="0" applyProtection="0"/>
    <xf numFmtId="0" fontId="101" fillId="45" borderId="0" applyNumberFormat="0" applyBorder="0" applyAlignment="0" applyProtection="0"/>
    <xf numFmtId="0" fontId="120" fillId="45" borderId="0" applyNumberFormat="0" applyBorder="0" applyAlignment="0" applyProtection="0"/>
    <xf numFmtId="0" fontId="102" fillId="40" borderId="42" applyNumberFormat="0" applyAlignment="0" applyProtection="0"/>
    <xf numFmtId="0" fontId="122" fillId="66" borderId="43" applyNumberFormat="0" applyAlignment="0" applyProtection="0"/>
    <xf numFmtId="0" fontId="103" fillId="59" borderId="44" applyNumberFormat="0" applyAlignment="0" applyProtection="0"/>
    <xf numFmtId="0" fontId="124" fillId="67" borderId="45" applyNumberFormat="0" applyAlignment="0" applyProtection="0"/>
    <xf numFmtId="165" fontId="2" fillId="0" borderId="0" applyFont="0" applyFill="0" applyBorder="0" applyAlignment="0" applyProtection="0"/>
    <xf numFmtId="0" fontId="125" fillId="0" borderId="0"/>
    <xf numFmtId="0" fontId="104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05" fillId="47" borderId="0" applyNumberFormat="0" applyBorder="0" applyAlignment="0" applyProtection="0"/>
    <xf numFmtId="0" fontId="129" fillId="47" borderId="0" applyNumberFormat="0" applyBorder="0" applyAlignment="0" applyProtection="0"/>
    <xf numFmtId="0" fontId="106" fillId="0" borderId="46" applyNumberFormat="0" applyFill="0" applyAlignment="0" applyProtection="0"/>
    <xf numFmtId="0" fontId="107" fillId="0" borderId="47" applyNumberFormat="0" applyFill="0" applyAlignment="0" applyProtection="0"/>
    <xf numFmtId="0" fontId="108" fillId="0" borderId="48" applyNumberFormat="0" applyFill="0" applyAlignment="0" applyProtection="0"/>
    <xf numFmtId="0" fontId="133" fillId="0" borderId="49" applyNumberFormat="0" applyFill="0" applyAlignment="0" applyProtection="0"/>
    <xf numFmtId="0" fontId="108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8" fillId="0" borderId="0" applyProtection="0"/>
    <xf numFmtId="0" fontId="134" fillId="0" borderId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109" fillId="44" borderId="42" applyNumberFormat="0" applyAlignment="0" applyProtection="0"/>
    <xf numFmtId="0" fontId="110" fillId="0" borderId="50" applyNumberFormat="0" applyFill="0" applyAlignment="0" applyProtection="0"/>
    <xf numFmtId="0" fontId="137" fillId="0" borderId="50" applyNumberFormat="0" applyFill="0" applyAlignment="0" applyProtection="0"/>
    <xf numFmtId="0" fontId="2" fillId="0" borderId="0" applyNumberFormat="0" applyFill="0" applyAlignment="0"/>
    <xf numFmtId="0" fontId="111" fillId="54" borderId="0" applyNumberFormat="0" applyBorder="0" applyAlignment="0" applyProtection="0"/>
    <xf numFmtId="0" fontId="139" fillId="54" borderId="0" applyNumberFormat="0" applyBorder="0" applyAlignment="0" applyProtection="0"/>
    <xf numFmtId="0" fontId="112" fillId="0" borderId="0"/>
    <xf numFmtId="0" fontId="112" fillId="0" borderId="0"/>
    <xf numFmtId="0" fontId="112" fillId="0" borderId="0"/>
    <xf numFmtId="0" fontId="1" fillId="0" borderId="0"/>
    <xf numFmtId="0" fontId="68" fillId="0" borderId="0"/>
    <xf numFmtId="0" fontId="15" fillId="0" borderId="0"/>
    <xf numFmtId="0" fontId="1" fillId="0" borderId="0"/>
    <xf numFmtId="0" fontId="113" fillId="0" borderId="0"/>
    <xf numFmtId="0" fontId="2" fillId="0" borderId="0"/>
    <xf numFmtId="0" fontId="1" fillId="0" borderId="0"/>
    <xf numFmtId="0" fontId="2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4" fillId="40" borderId="43" applyNumberFormat="0" applyAlignment="0" applyProtection="0"/>
    <xf numFmtId="0" fontId="142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99" fillId="0" borderId="0"/>
    <xf numFmtId="0" fontId="99" fillId="0" borderId="0" applyFill="0" applyBorder="0" applyAlignment="0"/>
    <xf numFmtId="9" fontId="150" fillId="0" borderId="6" applyNumberFormat="0" applyBorder="0"/>
    <xf numFmtId="0" fontId="141" fillId="40" borderId="43" applyNumberFormat="0" applyAlignment="0" applyProtection="0"/>
    <xf numFmtId="0" fontId="99" fillId="46" borderId="52" applyNumberFormat="0" applyFont="0" applyAlignment="0" applyProtection="0"/>
    <xf numFmtId="0" fontId="2" fillId="0" borderId="0"/>
    <xf numFmtId="0" fontId="2" fillId="0" borderId="0"/>
    <xf numFmtId="194" fontId="153" fillId="0" borderId="0"/>
    <xf numFmtId="37" fontId="152" fillId="0" borderId="0"/>
    <xf numFmtId="0" fontId="151" fillId="0" borderId="0"/>
    <xf numFmtId="0" fontId="138" fillId="54" borderId="0" applyNumberFormat="0" applyBorder="0" applyAlignment="0" applyProtection="0"/>
    <xf numFmtId="0" fontId="136" fillId="0" borderId="50" applyNumberFormat="0" applyFill="0" applyAlignment="0" applyProtection="0"/>
    <xf numFmtId="0" fontId="99" fillId="0" borderId="0" applyFill="0" applyBorder="0" applyAlignment="0"/>
    <xf numFmtId="0" fontId="149" fillId="44" borderId="42" applyNumberFormat="0" applyAlignment="0" applyProtection="0"/>
    <xf numFmtId="0" fontId="148" fillId="0" borderId="0" applyProtection="0"/>
    <xf numFmtId="0" fontId="134" fillId="0" borderId="0" applyProtection="0"/>
    <xf numFmtId="0" fontId="132" fillId="0" borderId="0" applyNumberFormat="0" applyFill="0" applyBorder="0" applyAlignment="0" applyProtection="0"/>
    <xf numFmtId="0" fontId="132" fillId="0" borderId="48" applyNumberFormat="0" applyFill="0" applyAlignment="0" applyProtection="0"/>
    <xf numFmtId="0" fontId="131" fillId="0" borderId="47" applyNumberFormat="0" applyFill="0" applyAlignment="0" applyProtection="0"/>
    <xf numFmtId="0" fontId="130" fillId="0" borderId="46" applyNumberFormat="0" applyFill="0" applyAlignment="0" applyProtection="0"/>
    <xf numFmtId="0" fontId="99" fillId="0" borderId="0" applyFill="0" applyBorder="0" applyAlignment="0"/>
    <xf numFmtId="0" fontId="128" fillId="47" borderId="0" applyNumberFormat="0" applyBorder="0" applyAlignment="0" applyProtection="0"/>
    <xf numFmtId="0" fontId="126" fillId="0" borderId="0" applyNumberFormat="0" applyFill="0" applyBorder="0" applyAlignment="0" applyProtection="0"/>
    <xf numFmtId="0" fontId="123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1" fillId="40" borderId="42" applyNumberFormat="0" applyAlignment="0" applyProtection="0"/>
    <xf numFmtId="0" fontId="99" fillId="0" borderId="0" applyFill="0" applyBorder="0" applyAlignment="0"/>
    <xf numFmtId="0" fontId="119" fillId="45" borderId="0" applyNumberFormat="0" applyBorder="0" applyAlignment="0" applyProtection="0"/>
    <xf numFmtId="0" fontId="117" fillId="65" borderId="0" applyNumberFormat="0" applyBorder="0" applyAlignment="0" applyProtection="0"/>
    <xf numFmtId="0" fontId="117" fillId="57" borderId="0" applyNumberFormat="0" applyBorder="0" applyAlignment="0" applyProtection="0"/>
    <xf numFmtId="0" fontId="117" fillId="64" borderId="0" applyNumberFormat="0" applyBorder="0" applyAlignment="0" applyProtection="0"/>
    <xf numFmtId="0" fontId="117" fillId="63" borderId="0" applyNumberFormat="0" applyBorder="0" applyAlignment="0" applyProtection="0"/>
    <xf numFmtId="0" fontId="117" fillId="62" borderId="0" applyNumberFormat="0" applyBorder="0" applyAlignment="0" applyProtection="0"/>
    <xf numFmtId="0" fontId="117" fillId="57" borderId="0" applyNumberFormat="0" applyBorder="0" applyAlignment="0" applyProtection="0"/>
    <xf numFmtId="0" fontId="117" fillId="44" borderId="0" applyNumberFormat="0" applyBorder="0" applyAlignment="0" applyProtection="0"/>
    <xf numFmtId="0" fontId="117" fillId="57" borderId="0" applyNumberFormat="0" applyBorder="0" applyAlignment="0" applyProtection="0"/>
    <xf numFmtId="0" fontId="117" fillId="42" borderId="0" applyNumberFormat="0" applyBorder="0" applyAlignment="0" applyProtection="0"/>
    <xf numFmtId="0" fontId="117" fillId="54" borderId="0" applyNumberFormat="0" applyBorder="0" applyAlignment="0" applyProtection="0"/>
    <xf numFmtId="0" fontId="117" fillId="53" borderId="0" applyNumberFormat="0" applyBorder="0" applyAlignment="0" applyProtection="0"/>
    <xf numFmtId="0" fontId="117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99" fillId="0" borderId="0" applyFill="0" applyBorder="0" applyAlignment="0"/>
    <xf numFmtId="0" fontId="143" fillId="0" borderId="0" applyNumberFormat="0" applyFill="0" applyBorder="0" applyAlignment="0" applyProtection="0"/>
    <xf numFmtId="0" fontId="145" fillId="0" borderId="53" applyNumberFormat="0" applyFill="0" applyAlignment="0" applyProtection="0"/>
    <xf numFmtId="0" fontId="146" fillId="0" borderId="0" applyNumberFormat="0" applyFill="0" applyBorder="0" applyAlignment="0" applyProtection="0"/>
    <xf numFmtId="0" fontId="109" fillId="44" borderId="42" applyNumberFormat="0" applyAlignment="0" applyProtection="0"/>
    <xf numFmtId="0" fontId="2" fillId="0" borderId="0"/>
    <xf numFmtId="0" fontId="109" fillId="44" borderId="42" applyNumberFormat="0" applyAlignment="0" applyProtection="0"/>
    <xf numFmtId="0" fontId="155" fillId="0" borderId="0"/>
    <xf numFmtId="0" fontId="21" fillId="2" borderId="0" applyProtection="0"/>
    <xf numFmtId="0" fontId="22" fillId="2" borderId="0" applyProtection="0"/>
    <xf numFmtId="0" fontId="1" fillId="43" borderId="0" applyNumberFormat="0" applyBorder="0" applyAlignment="0" applyProtection="0"/>
    <xf numFmtId="0" fontId="1" fillId="43" borderId="0" applyFont="0" applyFill="0"/>
    <xf numFmtId="0" fontId="1" fillId="45" borderId="0" applyNumberFormat="0" applyBorder="0" applyAlignment="0" applyProtection="0"/>
    <xf numFmtId="0" fontId="1" fillId="45" borderId="0" applyFont="0" applyFill="0"/>
    <xf numFmtId="0" fontId="1" fillId="47" borderId="0" applyNumberFormat="0" applyBorder="0" applyAlignment="0" applyProtection="0"/>
    <xf numFmtId="0" fontId="1" fillId="47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49" borderId="0" applyFont="0" applyFill="0"/>
    <xf numFmtId="0" fontId="1" fillId="44" borderId="0" applyFont="0" applyFill="0"/>
    <xf numFmtId="0" fontId="23" fillId="2" borderId="0" applyProtection="0"/>
    <xf numFmtId="0" fontId="24" fillId="0" borderId="0" applyProtection="0">
      <alignment wrapText="1"/>
    </xf>
    <xf numFmtId="0" fontId="1" fillId="51" borderId="0" applyNumberFormat="0" applyBorder="0" applyAlignment="0" applyProtection="0"/>
    <xf numFmtId="0" fontId="1" fillId="51" borderId="0" applyFont="0" applyFill="0"/>
    <xf numFmtId="0" fontId="1" fillId="53" borderId="0" applyFont="0" applyFill="0"/>
    <xf numFmtId="0" fontId="1" fillId="55" borderId="0" applyNumberFormat="0" applyBorder="0" applyAlignment="0" applyProtection="0"/>
    <xf numFmtId="0" fontId="1" fillId="55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51" borderId="0" applyFont="0" applyFill="0"/>
    <xf numFmtId="0" fontId="1" fillId="56" borderId="0" applyNumberFormat="0" applyBorder="0" applyAlignment="0" applyProtection="0"/>
    <xf numFmtId="0" fontId="1" fillId="56" borderId="0" applyFont="0" applyFill="0"/>
    <xf numFmtId="0" fontId="117" fillId="58" borderId="0" applyNumberFormat="0" applyBorder="0" applyAlignment="0" applyProtection="0"/>
    <xf numFmtId="0" fontId="117" fillId="58" borderId="0" applyFont="0" applyFill="0"/>
    <xf numFmtId="0" fontId="117" fillId="53" borderId="0" applyFont="0" applyFill="0"/>
    <xf numFmtId="0" fontId="117" fillId="55" borderId="0" applyNumberFormat="0" applyBorder="0" applyAlignment="0" applyProtection="0"/>
    <xf numFmtId="0" fontId="117" fillId="55" borderId="0" applyFont="0" applyFill="0"/>
    <xf numFmtId="0" fontId="117" fillId="60" borderId="0" applyNumberFormat="0" applyBorder="0" applyAlignment="0" applyProtection="0"/>
    <xf numFmtId="0" fontId="117" fillId="60" borderId="0" applyFont="0" applyFill="0"/>
    <xf numFmtId="0" fontId="117" fillId="57" borderId="0" applyFont="0" applyFill="0"/>
    <xf numFmtId="0" fontId="117" fillId="61" borderId="0" applyNumberFormat="0" applyBorder="0" applyAlignment="0" applyProtection="0"/>
    <xf numFmtId="0" fontId="117" fillId="61" borderId="0" applyFont="0" applyFill="0"/>
    <xf numFmtId="0" fontId="117" fillId="52" borderId="0" applyNumberFormat="0" applyBorder="0" applyAlignment="0" applyProtection="0"/>
    <xf numFmtId="0" fontId="117" fillId="52" borderId="0" applyFont="0" applyFill="0"/>
    <xf numFmtId="0" fontId="117" fillId="62" borderId="0" applyFont="0" applyFill="0"/>
    <xf numFmtId="0" fontId="117" fillId="63" borderId="0" applyFont="0" applyFill="0"/>
    <xf numFmtId="0" fontId="117" fillId="60" borderId="0" applyNumberFormat="0" applyBorder="0" applyAlignment="0" applyProtection="0"/>
    <xf numFmtId="0" fontId="117" fillId="60" borderId="0" applyFont="0" applyFill="0"/>
    <xf numFmtId="0" fontId="117" fillId="57" borderId="0" applyFont="0" applyFill="0"/>
    <xf numFmtId="0" fontId="117" fillId="65" borderId="0" applyFont="0" applyFill="0"/>
    <xf numFmtId="0" fontId="119" fillId="45" borderId="0" applyFont="0" applyFill="0"/>
    <xf numFmtId="0" fontId="2" fillId="0" borderId="0" applyProtection="0"/>
    <xf numFmtId="0" fontId="2" fillId="0" borderId="0" applyProtection="0"/>
    <xf numFmtId="0" fontId="121" fillId="66" borderId="43" applyNumberFormat="0" applyAlignment="0" applyProtection="0"/>
    <xf numFmtId="0" fontId="121" fillId="66" borderId="43" applyFont="0" applyFill="0" applyBorder="0"/>
    <xf numFmtId="0" fontId="123" fillId="67" borderId="45" applyNumberFormat="0" applyAlignment="0" applyProtection="0"/>
    <xf numFmtId="0" fontId="123" fillId="67" borderId="45" applyFont="0" applyFill="0" applyBorder="0"/>
    <xf numFmtId="165" fontId="155" fillId="0" borderId="0" applyFont="0" applyFill="0" applyBorder="0" applyAlignment="0" applyProtection="0"/>
    <xf numFmtId="165" fontId="1" fillId="0" borderId="0" applyProtection="0"/>
    <xf numFmtId="3" fontId="1" fillId="0" borderId="0" applyProtection="0"/>
    <xf numFmtId="3" fontId="1" fillId="0" borderId="0" applyProtection="0"/>
    <xf numFmtId="3" fontId="1" fillId="0" borderId="0" applyProtection="0"/>
    <xf numFmtId="172" fontId="1" fillId="0" borderId="0" applyProtection="0"/>
    <xf numFmtId="172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156" fillId="0" borderId="0" applyNumberFormat="0" applyFill="0" applyBorder="0" applyAlignment="0" applyProtection="0"/>
    <xf numFmtId="0" fontId="156" fillId="0" borderId="0" applyFont="0"/>
    <xf numFmtId="2" fontId="1" fillId="0" borderId="0" applyProtection="0"/>
    <xf numFmtId="2" fontId="1" fillId="0" borderId="0" applyProtection="0"/>
    <xf numFmtId="2" fontId="1" fillId="0" borderId="0" applyProtection="0"/>
    <xf numFmtId="0" fontId="128" fillId="47" borderId="0" applyFont="0" applyFill="0"/>
    <xf numFmtId="0" fontId="157" fillId="0" borderId="47" applyNumberFormat="0" applyFill="0" applyAlignment="0" applyProtection="0"/>
    <xf numFmtId="0" fontId="157" fillId="0" borderId="47" applyFont="0" applyBorder="0"/>
    <xf numFmtId="0" fontId="158" fillId="0" borderId="54" applyNumberFormat="0" applyFill="0" applyAlignment="0" applyProtection="0"/>
    <xf numFmtId="0" fontId="158" fillId="0" borderId="54" applyFont="0" applyBorder="0"/>
    <xf numFmtId="0" fontId="159" fillId="0" borderId="49" applyNumberFormat="0" applyFill="0" applyAlignment="0" applyProtection="0"/>
    <xf numFmtId="0" fontId="159" fillId="0" borderId="49" applyFont="0" applyBorder="0"/>
    <xf numFmtId="0" fontId="159" fillId="0" borderId="0" applyNumberFormat="0" applyFill="0" applyBorder="0" applyAlignment="0" applyProtection="0"/>
    <xf numFmtId="0" fontId="159" fillId="0" borderId="0" applyFont="0"/>
    <xf numFmtId="0" fontId="28" fillId="0" borderId="0" applyProtection="0"/>
    <xf numFmtId="0" fontId="27" fillId="0" borderId="0" applyProtection="0"/>
    <xf numFmtId="0" fontId="27" fillId="0" borderId="0" applyProtection="0"/>
    <xf numFmtId="0" fontId="160" fillId="44" borderId="43" applyNumberFormat="0" applyAlignment="0" applyProtection="0"/>
    <xf numFmtId="0" fontId="160" fillId="44" borderId="43" applyFont="0" applyFill="0" applyBorder="0"/>
    <xf numFmtId="0" fontId="2" fillId="0" borderId="0" applyProtection="0"/>
    <xf numFmtId="0" fontId="2" fillId="0" borderId="0" applyProtection="0"/>
    <xf numFmtId="0" fontId="136" fillId="0" borderId="50" applyFont="0" applyBorder="0"/>
    <xf numFmtId="0" fontId="1" fillId="0" borderId="0" applyProtection="0"/>
    <xf numFmtId="0" fontId="161" fillId="54" borderId="0" applyNumberFormat="0" applyBorder="0" applyAlignment="0" applyProtection="0"/>
    <xf numFmtId="0" fontId="161" fillId="54" borderId="0" applyFont="0" applyFill="0"/>
    <xf numFmtId="0" fontId="4" fillId="0" borderId="0" applyProtection="0"/>
    <xf numFmtId="0" fontId="4" fillId="0" borderId="0" applyProtection="0"/>
    <xf numFmtId="0" fontId="4" fillId="0" borderId="0"/>
    <xf numFmtId="194" fontId="68" fillId="0" borderId="0"/>
    <xf numFmtId="177" fontId="32" fillId="0" borderId="0" applyProtection="0"/>
    <xf numFmtId="194" fontId="163" fillId="0" borderId="0"/>
    <xf numFmtId="0" fontId="2" fillId="0" borderId="0" applyProtection="0"/>
    <xf numFmtId="0" fontId="1" fillId="0" borderId="0" applyProtection="0"/>
    <xf numFmtId="0" fontId="2" fillId="0" borderId="0" applyProtection="0"/>
    <xf numFmtId="0" fontId="154" fillId="0" borderId="0" applyProtection="0"/>
    <xf numFmtId="0" fontId="154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54" fillId="0" borderId="0" applyProtection="0"/>
    <xf numFmtId="0" fontId="154" fillId="0" borderId="0" applyProtection="0"/>
    <xf numFmtId="0" fontId="164" fillId="0" borderId="0" applyProtection="0"/>
    <xf numFmtId="0" fontId="165" fillId="0" borderId="0" applyProtection="0"/>
    <xf numFmtId="0" fontId="63" fillId="0" borderId="0"/>
    <xf numFmtId="0" fontId="163" fillId="0" borderId="0" applyProtection="0"/>
    <xf numFmtId="0" fontId="2" fillId="0" borderId="0" applyProtection="0"/>
    <xf numFmtId="0" fontId="163" fillId="0" borderId="0" applyProtection="0"/>
    <xf numFmtId="0" fontId="63" fillId="0" borderId="0"/>
    <xf numFmtId="0" fontId="63" fillId="0" borderId="0"/>
    <xf numFmtId="0" fontId="2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58" fillId="0" borderId="0" applyProtection="0"/>
    <xf numFmtId="0" fontId="2" fillId="0" borderId="0" applyProtection="0"/>
    <xf numFmtId="0" fontId="154" fillId="0" borderId="0" applyProtection="0"/>
    <xf numFmtId="0" fontId="4" fillId="0" borderId="0" applyProtection="0"/>
    <xf numFmtId="0" fontId="163" fillId="0" borderId="0" applyProtection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58" fillId="0" borderId="0" applyProtection="0"/>
    <xf numFmtId="0" fontId="58" fillId="0" borderId="0" applyProtection="0"/>
    <xf numFmtId="0" fontId="58" fillId="0" borderId="0" applyProtection="0"/>
    <xf numFmtId="0" fontId="1" fillId="0" borderId="0" applyProtection="0"/>
    <xf numFmtId="0" fontId="1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1" fillId="0" borderId="0" applyProtection="0"/>
    <xf numFmtId="0" fontId="58" fillId="0" borderId="0" applyProtection="0"/>
    <xf numFmtId="0" fontId="2" fillId="0" borderId="0" applyProtection="0"/>
    <xf numFmtId="0" fontId="2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2" fillId="0" borderId="0"/>
    <xf numFmtId="0" fontId="166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66" fillId="0" borderId="0"/>
    <xf numFmtId="0" fontId="1" fillId="0" borderId="0" applyProtection="0"/>
    <xf numFmtId="0" fontId="166" fillId="0" borderId="0"/>
    <xf numFmtId="0" fontId="1" fillId="46" borderId="51" applyNumberFormat="0" applyFont="0" applyAlignment="0" applyProtection="0"/>
    <xf numFmtId="0" fontId="1" fillId="46" borderId="51" applyFill="0" applyBorder="0"/>
    <xf numFmtId="0" fontId="162" fillId="66" borderId="42" applyNumberFormat="0" applyAlignment="0" applyProtection="0"/>
    <xf numFmtId="0" fontId="162" fillId="66" borderId="42" applyFont="0" applyFill="0" applyBorder="0"/>
    <xf numFmtId="9" fontId="1" fillId="0" borderId="0" applyProtection="0"/>
    <xf numFmtId="9" fontId="1" fillId="0" borderId="0" applyProtection="0"/>
    <xf numFmtId="9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44" fillId="0" borderId="0" applyFont="0"/>
    <xf numFmtId="0" fontId="145" fillId="0" borderId="55" applyNumberFormat="0" applyFill="0" applyAlignment="0" applyProtection="0"/>
    <xf numFmtId="0" fontId="145" fillId="0" borderId="55" applyFont="0" applyBorder="0"/>
    <xf numFmtId="0" fontId="146" fillId="0" borderId="0" applyFont="0"/>
    <xf numFmtId="0" fontId="155" fillId="0" borderId="0"/>
    <xf numFmtId="0" fontId="167" fillId="0" borderId="0" applyNumberFormat="0" applyFill="0" applyBorder="0" applyAlignment="0" applyProtection="0">
      <alignment vertical="top"/>
      <protection locked="0"/>
    </xf>
    <xf numFmtId="0" fontId="160" fillId="44" borderId="43" applyNumberFormat="0" applyAlignment="0" applyProtection="0"/>
    <xf numFmtId="0" fontId="1" fillId="0" borderId="0" applyNumberFormat="0" applyFont="0" applyFill="0" applyBorder="0" applyAlignment="0" applyProtection="0"/>
    <xf numFmtId="0" fontId="63" fillId="0" borderId="0"/>
    <xf numFmtId="0" fontId="155" fillId="0" borderId="0"/>
    <xf numFmtId="0" fontId="2" fillId="0" borderId="0" applyFill="0" applyBorder="0" applyAlignment="0"/>
    <xf numFmtId="197" fontId="168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40" fillId="0" borderId="0">
      <alignment vertical="top" wrapText="1"/>
    </xf>
    <xf numFmtId="0" fontId="2" fillId="0" borderId="0" applyFill="0" applyBorder="0" applyAlignment="0"/>
    <xf numFmtId="0" fontId="160" fillId="44" borderId="43" applyNumberFormat="0" applyAlignment="0" applyProtection="0"/>
    <xf numFmtId="0" fontId="2" fillId="0" borderId="0" applyFill="0" applyBorder="0" applyAlignment="0"/>
    <xf numFmtId="0" fontId="1" fillId="0" borderId="0" applyNumberFormat="0" applyFont="0" applyFill="0" applyBorder="0" applyAlignment="0" applyProtection="0"/>
    <xf numFmtId="0" fontId="2" fillId="0" borderId="0"/>
    <xf numFmtId="0" fontId="112" fillId="0" borderId="0"/>
    <xf numFmtId="0" fontId="2" fillId="0" borderId="0"/>
    <xf numFmtId="0" fontId="2" fillId="0" borderId="0"/>
    <xf numFmtId="0" fontId="2" fillId="0" borderId="0" applyFill="0" applyBorder="0" applyAlignment="0"/>
    <xf numFmtId="0" fontId="2" fillId="68" borderId="0"/>
    <xf numFmtId="0" fontId="169" fillId="0" borderId="0"/>
    <xf numFmtId="0" fontId="2" fillId="0" borderId="0" applyFill="0" applyBorder="0" applyAlignment="0"/>
    <xf numFmtId="196" fontId="170" fillId="0" borderId="17">
      <alignment horizontal="left" vertical="top"/>
    </xf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" fillId="0" borderId="0"/>
    <xf numFmtId="0" fontId="2" fillId="0" borderId="0"/>
    <xf numFmtId="0" fontId="171" fillId="0" borderId="0"/>
    <xf numFmtId="0" fontId="171" fillId="0" borderId="0"/>
    <xf numFmtId="0" fontId="171" fillId="0" borderId="0"/>
    <xf numFmtId="0" fontId="73" fillId="0" borderId="0"/>
  </cellStyleXfs>
  <cellXfs count="176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172" fillId="0" borderId="11" xfId="120" applyNumberFormat="1" applyFont="1" applyFill="1" applyBorder="1" applyAlignment="1" applyProtection="1">
      <alignment horizontal="left"/>
    </xf>
    <xf numFmtId="0" fontId="172" fillId="0" borderId="12" xfId="120" applyNumberFormat="1" applyFont="1" applyFill="1" applyBorder="1" applyAlignment="1" applyProtection="1">
      <alignment horizontal="left" wrapText="1"/>
    </xf>
    <xf numFmtId="0" fontId="58" fillId="0" borderId="0" xfId="0" applyFont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0"/>
    <cellStyle name="Calc Currency (0) 3" xfId="401"/>
    <cellStyle name="Calc Currency (0)_CH12-KHMT" xfId="526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tegory" xfId="64"/>
    <cellStyle name="Comma 2" xfId="66"/>
    <cellStyle name="Comma 2 2" xfId="245"/>
    <cellStyle name="Comma 3" xfId="67"/>
    <cellStyle name="Comma 3 2" xfId="407"/>
    <cellStyle name="Comma 4" xfId="68"/>
    <cellStyle name="Comma 4 2" xfId="321"/>
    <cellStyle name="Comma 5" xfId="406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Date" xfId="73"/>
    <cellStyle name="Date 2" xfId="413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3" xfId="416"/>
    <cellStyle name="Enter Currency (0) 3" xfId="417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Fixed" xfId="78"/>
    <cellStyle name="Fixed 2" xfId="420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3" xfId="314"/>
    <cellStyle name="Heading 3 4" xfId="253"/>
    <cellStyle name="Heading 3 5" xfId="428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1" xfId="91"/>
    <cellStyle name="HEADING1 1" xfId="257"/>
    <cellStyle name="HEADING1 2" xfId="92"/>
    <cellStyle name="HEADING1 2 2" xfId="312"/>
    <cellStyle name="HEADING1 3" xfId="432"/>
    <cellStyle name="HEADING1_19AHD" xfId="258"/>
    <cellStyle name="HEADING2" xfId="93"/>
    <cellStyle name="HEADING2 2" xfId="94"/>
    <cellStyle name="HEADING2 2 2" xfId="311"/>
    <cellStyle name="HEADING2 3" xfId="433"/>
    <cellStyle name="HEADING2_CĐX" xfId="434"/>
    <cellStyle name="Hyperlink 2" xfId="259"/>
    <cellStyle name="Hyperlink 2 2" xfId="521"/>
    <cellStyle name="Input" xfId="95" builtinId="20" customBuiltin="1"/>
    <cellStyle name="Input [yellow]" xfId="96"/>
    <cellStyle name="Input [yellow] 2" xfId="97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3" xfId="437"/>
    <cellStyle name="Link Currency (0) 3" xfId="438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w Times Roman" xfId="110"/>
    <cellStyle name="New Times Roman 2" xfId="306"/>
    <cellStyle name="New Times Roman 2 2" xfId="443"/>
    <cellStyle name="New Times Roman 3" xfId="444"/>
    <cellStyle name="New Times Roman_CĐX" xfId="445"/>
    <cellStyle name="no dec" xfId="111"/>
    <cellStyle name="no dec 2" xfId="305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_CHÍNH" xfId="448"/>
    <cellStyle name="Normal 10" xfId="184"/>
    <cellStyle name="Normal 10 2" xfId="450"/>
    <cellStyle name="Normal 10 3" xfId="449"/>
    <cellStyle name="Normal 11" xfId="185"/>
    <cellStyle name="Normal 11 2" xfId="451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3" xfId="456"/>
    <cellStyle name="Normal 14 4" xfId="454"/>
    <cellStyle name="Normal 15" xfId="186"/>
    <cellStyle name="Normal 15 2" xfId="457"/>
    <cellStyle name="Normal 16" xfId="187"/>
    <cellStyle name="Normal 17" xfId="297"/>
    <cellStyle name="Normal 17 2" xfId="458"/>
    <cellStyle name="Normal 18" xfId="354"/>
    <cellStyle name="Normal 19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61"/>
    <cellStyle name="Normal 2 2 2 2 3" xfId="460"/>
    <cellStyle name="Normal 2 2 2 3" xfId="118"/>
    <cellStyle name="Normal 2 2 2 4" xfId="119"/>
    <cellStyle name="Normal 2 2 2_KẾ TOÁN" xfId="535"/>
    <cellStyle name="Normal 2 2 3" xfId="120"/>
    <cellStyle name="Normal 2 2 3 2" xfId="302"/>
    <cellStyle name="Normal 2 2 3 2 2" xfId="463"/>
    <cellStyle name="Normal 2 2 3 3" xfId="462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3" xfId="467"/>
    <cellStyle name="Normal 2 3 4" xfId="464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3" xfId="472"/>
    <cellStyle name="Normal 2 7" xfId="459"/>
    <cellStyle name="Normal 2 8" xfId="523"/>
    <cellStyle name="Normal 2 9" xfId="534"/>
    <cellStyle name="Normal 2_AVBD" xfId="272"/>
    <cellStyle name="Normal 20" xfId="520"/>
    <cellStyle name="Normal 21" xfId="525"/>
    <cellStyle name="Normal 22" xfId="548"/>
    <cellStyle name="Normal 23" xfId="549"/>
    <cellStyle name="Normal 24" xfId="550"/>
    <cellStyle name="Normal 3" xfId="127"/>
    <cellStyle name="Normal 3 2" xfId="128"/>
    <cellStyle name="Normal 3 2 2" xfId="473"/>
    <cellStyle name="Normal 3 2 2 2" xfId="474"/>
    <cellStyle name="Normal 3 2 3" xfId="475"/>
    <cellStyle name="Normal 3 2_Sheet2" xfId="476"/>
    <cellStyle name="Normal 3 3" xfId="273"/>
    <cellStyle name="Normal 3 3 2" xfId="478"/>
    <cellStyle name="Normal 3 3 3" xfId="477"/>
    <cellStyle name="Normal 3 4" xfId="479"/>
    <cellStyle name="Normal 3_16MTR" xfId="274"/>
    <cellStyle name="Normal 39 2" xfId="551"/>
    <cellStyle name="Normal 4" xfId="129"/>
    <cellStyle name="Normal 4 2" xfId="276"/>
    <cellStyle name="Normal 4 2 2" xfId="481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5" xfId="279"/>
    <cellStyle name="Normal 4 5 2" xfId="488"/>
    <cellStyle name="Normal 4 6" xfId="280"/>
    <cellStyle name="Normal 4 7" xfId="281"/>
    <cellStyle name="Normal 4 8" xfId="275"/>
    <cellStyle name="Normal 4_CH12-KẾ TOÁN" xfId="537"/>
    <cellStyle name="Normal 45" xfId="546"/>
    <cellStyle name="Normal 46" xfId="547"/>
    <cellStyle name="Normal 5" xfId="130"/>
    <cellStyle name="Normal 5 2" xfId="490"/>
    <cellStyle name="Normal 5 2 2" xfId="491"/>
    <cellStyle name="Normal 5 2 3" xfId="492"/>
    <cellStyle name="Normal 5 2 4" xfId="493"/>
    <cellStyle name="Normal 5 2_KẾ TOÁN" xfId="538"/>
    <cellStyle name="Normal 5 3" xfId="494"/>
    <cellStyle name="Normal 5 4" xfId="489"/>
    <cellStyle name="Normal 5_AVDL" xfId="495"/>
    <cellStyle name="Normal 6" xfId="131"/>
    <cellStyle name="Normal 6 2" xfId="496"/>
    <cellStyle name="Normal 6_AVDL" xfId="497"/>
    <cellStyle name="Normal 7" xfId="183"/>
    <cellStyle name="Normal 7 2" xfId="282"/>
    <cellStyle name="Normal 7 2 2" xfId="500"/>
    <cellStyle name="Normal 7 2 3" xfId="499"/>
    <cellStyle name="Normal 7 3" xfId="498"/>
    <cellStyle name="Normal 7_DAI HOC" xfId="501"/>
    <cellStyle name="Normal 8" xfId="283"/>
    <cellStyle name="Normal 8 2" xfId="503"/>
    <cellStyle name="Normal 8 3" xfId="502"/>
    <cellStyle name="Normal 8_Sheet1" xfId="524"/>
    <cellStyle name="Normal 9" xfId="284"/>
    <cellStyle name="Normal 9 2" xfId="504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Percent (0)" xfId="137"/>
    <cellStyle name="Percent [2]" xfId="138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AGE" xfId="141"/>
    <cellStyle name="PERCENTAGE 2" xfId="299"/>
    <cellStyle name="PrePop Currency (0)" xfId="142"/>
    <cellStyle name="PrePop Currency (0) 2" xfId="143"/>
    <cellStyle name="PrePop Currency (0) 2 2" xfId="298"/>
    <cellStyle name="PrePop Currency (0) 2 3" xfId="512"/>
    <cellStyle name="PrePop Currency (0) 3" xfId="513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14"/>
    <cellStyle name="Text Indent B 3" xfId="515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otal" xfId="157" builtinId="25" customBuiltin="1"/>
    <cellStyle name="Total 2" xfId="158"/>
    <cellStyle name="Total 2 2" xfId="518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0" t="s">
        <v>5</v>
      </c>
      <c r="B1" s="120"/>
      <c r="C1" s="120"/>
      <c r="D1" s="12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0" t="s">
        <v>6</v>
      </c>
      <c r="B2" s="120"/>
      <c r="C2" s="120"/>
      <c r="D2" s="120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09" t="s">
        <v>3</v>
      </c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33" t="s">
        <v>2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F5" s="46"/>
    </row>
    <row r="6" spans="1:32" s="11" customFormat="1" ht="17.25" customHeight="1">
      <c r="A6" s="121" t="s">
        <v>4</v>
      </c>
      <c r="B6" s="10"/>
      <c r="C6" s="124" t="s">
        <v>8</v>
      </c>
      <c r="D6" s="130" t="s">
        <v>9</v>
      </c>
      <c r="E6" s="111" t="s">
        <v>10</v>
      </c>
      <c r="F6" s="127" t="s">
        <v>11</v>
      </c>
      <c r="G6" s="124" t="s">
        <v>12</v>
      </c>
      <c r="H6" s="127" t="s">
        <v>13</v>
      </c>
      <c r="I6" s="110" t="s">
        <v>14</v>
      </c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 t="s">
        <v>15</v>
      </c>
      <c r="Y6" s="110"/>
      <c r="Z6" s="110"/>
      <c r="AA6" s="136" t="s">
        <v>16</v>
      </c>
      <c r="AB6" s="137"/>
      <c r="AC6" s="137"/>
      <c r="AD6" s="138"/>
    </row>
    <row r="7" spans="1:32" s="11" customFormat="1" ht="63.75" customHeight="1">
      <c r="A7" s="122"/>
      <c r="B7" s="12"/>
      <c r="C7" s="125"/>
      <c r="D7" s="131"/>
      <c r="E7" s="112"/>
      <c r="F7" s="128"/>
      <c r="G7" s="125"/>
      <c r="H7" s="134"/>
      <c r="I7" s="13" t="s">
        <v>31</v>
      </c>
      <c r="J7" s="14" t="s">
        <v>34</v>
      </c>
      <c r="K7" s="108" t="s">
        <v>32</v>
      </c>
      <c r="L7" s="108"/>
      <c r="M7" s="108"/>
      <c r="N7" s="108"/>
      <c r="O7" s="108" t="s">
        <v>33</v>
      </c>
      <c r="P7" s="108"/>
      <c r="Q7" s="108"/>
      <c r="R7" s="108"/>
      <c r="S7" s="108" t="s">
        <v>35</v>
      </c>
      <c r="T7" s="108"/>
      <c r="U7" s="108"/>
      <c r="V7" s="108"/>
      <c r="W7" s="14" t="s">
        <v>36</v>
      </c>
      <c r="X7" s="14" t="s">
        <v>37</v>
      </c>
      <c r="Y7" s="14" t="s">
        <v>38</v>
      </c>
      <c r="Z7" s="14" t="s">
        <v>39</v>
      </c>
      <c r="AA7" s="139"/>
      <c r="AB7" s="140"/>
      <c r="AC7" s="140"/>
      <c r="AD7" s="141"/>
    </row>
    <row r="8" spans="1:32" s="18" customFormat="1" ht="21">
      <c r="A8" s="123"/>
      <c r="B8" s="15"/>
      <c r="C8" s="126"/>
      <c r="D8" s="132"/>
      <c r="E8" s="113"/>
      <c r="F8" s="129"/>
      <c r="G8" s="126"/>
      <c r="H8" s="13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2"/>
      <c r="AB8" s="143"/>
      <c r="AC8" s="143"/>
      <c r="AD8" s="14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17"/>
      <c r="AB9" s="118"/>
      <c r="AC9" s="118"/>
      <c r="AD9" s="119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05"/>
      <c r="AB10" s="106"/>
      <c r="AC10" s="106"/>
      <c r="AD10" s="107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05"/>
      <c r="AB11" s="106"/>
      <c r="AC11" s="106"/>
      <c r="AD11" s="107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05"/>
      <c r="AB12" s="106"/>
      <c r="AC12" s="106"/>
      <c r="AD12" s="107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05"/>
      <c r="AB13" s="106"/>
      <c r="AC13" s="106"/>
      <c r="AD13" s="107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05"/>
      <c r="AB14" s="106"/>
      <c r="AC14" s="106"/>
      <c r="AD14" s="107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05"/>
      <c r="AB15" s="106"/>
      <c r="AC15" s="106"/>
      <c r="AD15" s="107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05"/>
      <c r="AB16" s="106"/>
      <c r="AC16" s="106"/>
      <c r="AD16" s="107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05"/>
      <c r="AB17" s="106"/>
      <c r="AC17" s="106"/>
      <c r="AD17" s="107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05"/>
      <c r="AB18" s="106"/>
      <c r="AC18" s="106"/>
      <c r="AD18" s="107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05"/>
      <c r="AB19" s="106"/>
      <c r="AC19" s="106"/>
      <c r="AD19" s="107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05"/>
      <c r="AB20" s="106"/>
      <c r="AC20" s="106"/>
      <c r="AD20" s="107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05"/>
      <c r="AB21" s="106"/>
      <c r="AC21" s="106"/>
      <c r="AD21" s="107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05"/>
      <c r="AB22" s="106"/>
      <c r="AC22" s="106"/>
      <c r="AD22" s="107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4"/>
      <c r="AB23" s="115"/>
      <c r="AC23" s="115"/>
      <c r="AD23" s="116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4" t="s">
        <v>30</v>
      </c>
      <c r="T24" s="104"/>
      <c r="U24" s="104"/>
      <c r="V24" s="104"/>
      <c r="W24" s="104"/>
      <c r="X24" s="104"/>
      <c r="Y24" s="104"/>
      <c r="Z24" s="104"/>
      <c r="AA24" s="10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4" t="s">
        <v>22</v>
      </c>
      <c r="L25" s="104"/>
      <c r="M25" s="104"/>
      <c r="N25" s="104"/>
      <c r="O25" s="104"/>
      <c r="P25" s="104"/>
      <c r="Q25" s="104"/>
      <c r="R25" s="104"/>
      <c r="T25" s="21"/>
      <c r="U25" s="21"/>
      <c r="V25" s="104" t="s">
        <v>23</v>
      </c>
      <c r="W25" s="104"/>
      <c r="X25" s="104"/>
      <c r="Y25" s="104"/>
      <c r="Z25" s="104"/>
      <c r="AA25" s="10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4" t="s">
        <v>24</v>
      </c>
      <c r="L26" s="104"/>
      <c r="M26" s="104"/>
      <c r="N26" s="104"/>
      <c r="O26" s="104"/>
      <c r="P26" s="104"/>
      <c r="Q26" s="104"/>
      <c r="R26" s="104"/>
      <c r="S26" s="30"/>
      <c r="T26" s="30"/>
      <c r="U26" s="30"/>
      <c r="V26" s="104" t="s">
        <v>24</v>
      </c>
      <c r="W26" s="104"/>
      <c r="X26" s="104"/>
      <c r="Y26" s="104"/>
      <c r="Z26" s="104"/>
      <c r="AA26" s="10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17"/>
      <c r="AB32" s="118"/>
      <c r="AC32" s="118"/>
      <c r="AD32" s="119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05"/>
      <c r="AB33" s="106"/>
      <c r="AC33" s="106"/>
      <c r="AD33" s="107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05"/>
      <c r="AB34" s="106"/>
      <c r="AC34" s="106"/>
      <c r="AD34" s="107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05"/>
      <c r="AB35" s="106"/>
      <c r="AC35" s="106"/>
      <c r="AD35" s="107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05"/>
      <c r="AB36" s="106"/>
      <c r="AC36" s="106"/>
      <c r="AD36" s="107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05"/>
      <c r="AB37" s="106"/>
      <c r="AC37" s="106"/>
      <c r="AD37" s="107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05"/>
      <c r="AB38" s="106"/>
      <c r="AC38" s="106"/>
      <c r="AD38" s="107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05"/>
      <c r="AB39" s="106"/>
      <c r="AC39" s="106"/>
      <c r="AD39" s="107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05"/>
      <c r="AB40" s="106"/>
      <c r="AC40" s="106"/>
      <c r="AD40" s="107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05"/>
      <c r="AB41" s="106"/>
      <c r="AC41" s="106"/>
      <c r="AD41" s="107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05"/>
      <c r="AB42" s="106"/>
      <c r="AC42" s="106"/>
      <c r="AD42" s="107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05"/>
      <c r="AB43" s="106"/>
      <c r="AC43" s="106"/>
      <c r="AD43" s="107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05"/>
      <c r="AB44" s="106"/>
      <c r="AC44" s="106"/>
      <c r="AD44" s="107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05"/>
      <c r="AB45" s="106"/>
      <c r="AC45" s="106"/>
      <c r="AD45" s="107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4"/>
      <c r="AB46" s="115"/>
      <c r="AC46" s="115"/>
      <c r="AD46" s="116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4" t="s">
        <v>30</v>
      </c>
      <c r="T47" s="104"/>
      <c r="U47" s="104"/>
      <c r="V47" s="104"/>
      <c r="W47" s="104"/>
      <c r="X47" s="104"/>
      <c r="Y47" s="104"/>
      <c r="Z47" s="104"/>
      <c r="AA47" s="10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4" t="s">
        <v>22</v>
      </c>
      <c r="L48" s="104"/>
      <c r="M48" s="104"/>
      <c r="N48" s="104"/>
      <c r="O48" s="104"/>
      <c r="P48" s="104"/>
      <c r="Q48" s="104"/>
      <c r="R48" s="104"/>
      <c r="T48" s="21"/>
      <c r="U48" s="21"/>
      <c r="V48" s="104" t="s">
        <v>23</v>
      </c>
      <c r="W48" s="104"/>
      <c r="X48" s="104"/>
      <c r="Y48" s="104"/>
      <c r="Z48" s="104"/>
      <c r="AA48" s="10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4" t="s">
        <v>24</v>
      </c>
      <c r="L49" s="104"/>
      <c r="M49" s="104"/>
      <c r="N49" s="104"/>
      <c r="O49" s="104"/>
      <c r="P49" s="104"/>
      <c r="Q49" s="104"/>
      <c r="R49" s="104"/>
      <c r="S49" s="30"/>
      <c r="T49" s="30"/>
      <c r="U49" s="30"/>
      <c r="V49" s="104" t="s">
        <v>24</v>
      </c>
      <c r="W49" s="104"/>
      <c r="X49" s="104"/>
      <c r="Y49" s="104"/>
      <c r="Z49" s="104"/>
      <c r="AA49" s="10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17"/>
      <c r="AB55" s="118"/>
      <c r="AC55" s="118"/>
      <c r="AD55" s="119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5"/>
      <c r="AB56" s="106"/>
      <c r="AC56" s="106"/>
      <c r="AD56" s="107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5"/>
      <c r="AB57" s="106"/>
      <c r="AC57" s="106"/>
      <c r="AD57" s="107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5"/>
      <c r="AB58" s="106"/>
      <c r="AC58" s="106"/>
      <c r="AD58" s="107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5"/>
      <c r="AB59" s="106"/>
      <c r="AC59" s="106"/>
      <c r="AD59" s="107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5"/>
      <c r="AB60" s="106"/>
      <c r="AC60" s="106"/>
      <c r="AD60" s="107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5"/>
      <c r="AB61" s="106"/>
      <c r="AC61" s="106"/>
      <c r="AD61" s="107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5"/>
      <c r="AB62" s="106"/>
      <c r="AC62" s="106"/>
      <c r="AD62" s="107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5"/>
      <c r="AB63" s="106"/>
      <c r="AC63" s="106"/>
      <c r="AD63" s="107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5"/>
      <c r="AB64" s="106"/>
      <c r="AC64" s="106"/>
      <c r="AD64" s="107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5"/>
      <c r="AB65" s="106"/>
      <c r="AC65" s="106"/>
      <c r="AD65" s="107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5"/>
      <c r="AB66" s="106"/>
      <c r="AC66" s="106"/>
      <c r="AD66" s="107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5"/>
      <c r="AB67" s="106"/>
      <c r="AC67" s="106"/>
      <c r="AD67" s="107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5"/>
      <c r="AB68" s="106"/>
      <c r="AC68" s="106"/>
      <c r="AD68" s="107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4"/>
      <c r="AB69" s="115"/>
      <c r="AC69" s="115"/>
      <c r="AD69" s="116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4" t="s">
        <v>30</v>
      </c>
      <c r="T70" s="104"/>
      <c r="U70" s="104"/>
      <c r="V70" s="104"/>
      <c r="W70" s="104"/>
      <c r="X70" s="104"/>
      <c r="Y70" s="104"/>
      <c r="Z70" s="104"/>
      <c r="AA70" s="10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4" t="s">
        <v>22</v>
      </c>
      <c r="L71" s="104"/>
      <c r="M71" s="104"/>
      <c r="N71" s="104"/>
      <c r="O71" s="104"/>
      <c r="P71" s="104"/>
      <c r="Q71" s="104"/>
      <c r="R71" s="104"/>
      <c r="T71" s="21"/>
      <c r="U71" s="21"/>
      <c r="V71" s="104" t="s">
        <v>23</v>
      </c>
      <c r="W71" s="104"/>
      <c r="X71" s="104"/>
      <c r="Y71" s="104"/>
      <c r="Z71" s="104"/>
      <c r="AA71" s="10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4" t="s">
        <v>24</v>
      </c>
      <c r="L72" s="104"/>
      <c r="M72" s="104"/>
      <c r="N72" s="104"/>
      <c r="O72" s="104"/>
      <c r="P72" s="104"/>
      <c r="Q72" s="104"/>
      <c r="R72" s="104"/>
      <c r="S72" s="30"/>
      <c r="T72" s="30"/>
      <c r="U72" s="30"/>
      <c r="V72" s="104" t="s">
        <v>24</v>
      </c>
      <c r="W72" s="104"/>
      <c r="X72" s="104"/>
      <c r="Y72" s="104"/>
      <c r="Z72" s="104"/>
      <c r="AA72" s="10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7"/>
      <c r="AB78" s="118"/>
      <c r="AC78" s="118"/>
      <c r="AD78" s="119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5"/>
      <c r="AB79" s="106"/>
      <c r="AC79" s="106"/>
      <c r="AD79" s="107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5"/>
      <c r="AB80" s="106"/>
      <c r="AC80" s="106"/>
      <c r="AD80" s="107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5"/>
      <c r="AB81" s="106"/>
      <c r="AC81" s="106"/>
      <c r="AD81" s="107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5"/>
      <c r="AB82" s="106"/>
      <c r="AC82" s="106"/>
      <c r="AD82" s="107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5"/>
      <c r="AB83" s="106"/>
      <c r="AC83" s="106"/>
      <c r="AD83" s="107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5"/>
      <c r="AB84" s="106"/>
      <c r="AC84" s="106"/>
      <c r="AD84" s="107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5"/>
      <c r="AB85" s="106"/>
      <c r="AC85" s="106"/>
      <c r="AD85" s="107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5"/>
      <c r="AB86" s="106"/>
      <c r="AC86" s="106"/>
      <c r="AD86" s="107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5"/>
      <c r="AB87" s="106"/>
      <c r="AC87" s="106"/>
      <c r="AD87" s="107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5"/>
      <c r="AB88" s="106"/>
      <c r="AC88" s="106"/>
      <c r="AD88" s="107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5"/>
      <c r="AB89" s="106"/>
      <c r="AC89" s="106"/>
      <c r="AD89" s="107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5"/>
      <c r="AB90" s="106"/>
      <c r="AC90" s="106"/>
      <c r="AD90" s="107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5"/>
      <c r="AB91" s="106"/>
      <c r="AC91" s="106"/>
      <c r="AD91" s="107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4"/>
      <c r="AB92" s="115"/>
      <c r="AC92" s="115"/>
      <c r="AD92" s="116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04" t="s">
        <v>30</v>
      </c>
      <c r="T93" s="104"/>
      <c r="U93" s="104"/>
      <c r="V93" s="104"/>
      <c r="W93" s="104"/>
      <c r="X93" s="104"/>
      <c r="Y93" s="104"/>
      <c r="Z93" s="104"/>
      <c r="AA93" s="104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04" t="s">
        <v>22</v>
      </c>
      <c r="L94" s="104"/>
      <c r="M94" s="104"/>
      <c r="N94" s="104"/>
      <c r="O94" s="104"/>
      <c r="P94" s="104"/>
      <c r="Q94" s="104"/>
      <c r="R94" s="104"/>
      <c r="T94" s="21"/>
      <c r="U94" s="21"/>
      <c r="V94" s="104" t="s">
        <v>23</v>
      </c>
      <c r="W94" s="104"/>
      <c r="X94" s="104"/>
      <c r="Y94" s="104"/>
      <c r="Z94" s="104"/>
      <c r="AA94" s="104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4" t="s">
        <v>24</v>
      </c>
      <c r="L95" s="104"/>
      <c r="M95" s="104"/>
      <c r="N95" s="104"/>
      <c r="O95" s="104"/>
      <c r="P95" s="104"/>
      <c r="Q95" s="104"/>
      <c r="R95" s="104"/>
      <c r="S95" s="30"/>
      <c r="T95" s="30"/>
      <c r="U95" s="30"/>
      <c r="V95" s="104" t="s">
        <v>24</v>
      </c>
      <c r="W95" s="104"/>
      <c r="X95" s="104"/>
      <c r="Y95" s="104"/>
      <c r="Z95" s="104"/>
      <c r="AA95" s="104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0" t="s">
        <v>5</v>
      </c>
      <c r="B1" s="120"/>
      <c r="C1" s="120"/>
      <c r="D1" s="12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0" t="s">
        <v>6</v>
      </c>
      <c r="B2" s="120"/>
      <c r="C2" s="120"/>
      <c r="D2" s="120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09" t="s">
        <v>3</v>
      </c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3" t="s">
        <v>2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F5" s="46"/>
    </row>
    <row r="6" spans="1:32" s="11" customFormat="1" ht="17.25" customHeight="1">
      <c r="A6" s="121" t="s">
        <v>4</v>
      </c>
      <c r="B6" s="10"/>
      <c r="C6" s="124" t="s">
        <v>8</v>
      </c>
      <c r="D6" s="130" t="s">
        <v>9</v>
      </c>
      <c r="E6" s="111" t="s">
        <v>10</v>
      </c>
      <c r="F6" s="127" t="s">
        <v>11</v>
      </c>
      <c r="G6" s="124" t="s">
        <v>12</v>
      </c>
      <c r="H6" s="127" t="s">
        <v>13</v>
      </c>
      <c r="I6" s="110" t="s">
        <v>14</v>
      </c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 t="s">
        <v>15</v>
      </c>
      <c r="Y6" s="110"/>
      <c r="Z6" s="110"/>
      <c r="AA6" s="136" t="s">
        <v>16</v>
      </c>
      <c r="AB6" s="137"/>
      <c r="AC6" s="137"/>
      <c r="AD6" s="138"/>
    </row>
    <row r="7" spans="1:32" s="11" customFormat="1" ht="63.75" customHeight="1">
      <c r="A7" s="122"/>
      <c r="B7" s="12"/>
      <c r="C7" s="125"/>
      <c r="D7" s="131"/>
      <c r="E7" s="112"/>
      <c r="F7" s="128"/>
      <c r="G7" s="125"/>
      <c r="H7" s="134"/>
      <c r="I7" s="13" t="s">
        <v>31</v>
      </c>
      <c r="J7" s="14" t="s">
        <v>34</v>
      </c>
      <c r="K7" s="108" t="s">
        <v>32</v>
      </c>
      <c r="L7" s="108"/>
      <c r="M7" s="108"/>
      <c r="N7" s="108"/>
      <c r="O7" s="108" t="s">
        <v>33</v>
      </c>
      <c r="P7" s="108"/>
      <c r="Q7" s="108"/>
      <c r="R7" s="108"/>
      <c r="S7" s="108" t="s">
        <v>35</v>
      </c>
      <c r="T7" s="108"/>
      <c r="U7" s="108"/>
      <c r="V7" s="108"/>
      <c r="W7" s="14" t="s">
        <v>36</v>
      </c>
      <c r="X7" s="14" t="s">
        <v>37</v>
      </c>
      <c r="Y7" s="14" t="s">
        <v>38</v>
      </c>
      <c r="Z7" s="14" t="s">
        <v>39</v>
      </c>
      <c r="AA7" s="139"/>
      <c r="AB7" s="140"/>
      <c r="AC7" s="140"/>
      <c r="AD7" s="141"/>
    </row>
    <row r="8" spans="1:32" s="18" customFormat="1" ht="21">
      <c r="A8" s="123"/>
      <c r="B8" s="15"/>
      <c r="C8" s="126"/>
      <c r="D8" s="132"/>
      <c r="E8" s="113"/>
      <c r="F8" s="129"/>
      <c r="G8" s="126"/>
      <c r="H8" s="13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2"/>
      <c r="AB8" s="143"/>
      <c r="AC8" s="143"/>
      <c r="AD8" s="14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1" t="e">
        <f>IF(ISNA(VLOOKUP($B9,#REF!,AA$4,0))=FALSE,VLOOKUP($B9,#REF!,AA$4,0),"")</f>
        <v>#REF!</v>
      </c>
      <c r="AB9" s="152" t="e">
        <f>IF(ISNA(VLOOKUP($B9,#REF!,AB$4,0))=FALSE,VLOOKUP($B9,#REF!,AB$4,0),"")</f>
        <v>#REF!</v>
      </c>
      <c r="AC9" s="152" t="e">
        <f>IF(ISNA(VLOOKUP($B9,#REF!,AC$4,0))=FALSE,VLOOKUP($B9,#REF!,AC$4,0),"")</f>
        <v>#REF!</v>
      </c>
      <c r="AD9" s="15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5" t="e">
        <f>IF(ISNA(VLOOKUP($B10,#REF!,AA$4,0))=FALSE,VLOOKUP($B10,#REF!,AA$4,0),"")</f>
        <v>#REF!</v>
      </c>
      <c r="AB10" s="146" t="e">
        <f>IF(ISNA(VLOOKUP($B10,#REF!,AB$4,0))=FALSE,VLOOKUP($B10,#REF!,AB$4,0),"")</f>
        <v>#REF!</v>
      </c>
      <c r="AC10" s="146" t="e">
        <f>IF(ISNA(VLOOKUP($B10,#REF!,AC$4,0))=FALSE,VLOOKUP($B10,#REF!,AC$4,0),"")</f>
        <v>#REF!</v>
      </c>
      <c r="AD10" s="14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5" t="e">
        <f>IF(ISNA(VLOOKUP($B11,#REF!,AA$4,0))=FALSE,VLOOKUP($B11,#REF!,AA$4,0),"")</f>
        <v>#REF!</v>
      </c>
      <c r="AB11" s="146" t="e">
        <f>IF(ISNA(VLOOKUP($B11,#REF!,AB$4,0))=FALSE,VLOOKUP($B11,#REF!,AB$4,0),"")</f>
        <v>#REF!</v>
      </c>
      <c r="AC11" s="146" t="e">
        <f>IF(ISNA(VLOOKUP($B11,#REF!,AC$4,0))=FALSE,VLOOKUP($B11,#REF!,AC$4,0),"")</f>
        <v>#REF!</v>
      </c>
      <c r="AD11" s="14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5" t="e">
        <f>IF(ISNA(VLOOKUP($B12,#REF!,AA$4,0))=FALSE,VLOOKUP($B12,#REF!,AA$4,0),"")</f>
        <v>#REF!</v>
      </c>
      <c r="AB12" s="146" t="e">
        <f>IF(ISNA(VLOOKUP($B12,#REF!,AB$4,0))=FALSE,VLOOKUP($B12,#REF!,AB$4,0),"")</f>
        <v>#REF!</v>
      </c>
      <c r="AC12" s="146" t="e">
        <f>IF(ISNA(VLOOKUP($B12,#REF!,AC$4,0))=FALSE,VLOOKUP($B12,#REF!,AC$4,0),"")</f>
        <v>#REF!</v>
      </c>
      <c r="AD12" s="14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5" t="e">
        <f>IF(ISNA(VLOOKUP($B13,#REF!,AA$4,0))=FALSE,VLOOKUP($B13,#REF!,AA$4,0),"")</f>
        <v>#REF!</v>
      </c>
      <c r="AB13" s="146" t="e">
        <f>IF(ISNA(VLOOKUP($B13,#REF!,AB$4,0))=FALSE,VLOOKUP($B13,#REF!,AB$4,0),"")</f>
        <v>#REF!</v>
      </c>
      <c r="AC13" s="146" t="e">
        <f>IF(ISNA(VLOOKUP($B13,#REF!,AC$4,0))=FALSE,VLOOKUP($B13,#REF!,AC$4,0),"")</f>
        <v>#REF!</v>
      </c>
      <c r="AD13" s="14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5" t="e">
        <f>IF(ISNA(VLOOKUP($B14,#REF!,AA$4,0))=FALSE,VLOOKUP($B14,#REF!,AA$4,0),"")</f>
        <v>#REF!</v>
      </c>
      <c r="AB14" s="146" t="e">
        <f>IF(ISNA(VLOOKUP($B14,#REF!,AB$4,0))=FALSE,VLOOKUP($B14,#REF!,AB$4,0),"")</f>
        <v>#REF!</v>
      </c>
      <c r="AC14" s="146" t="e">
        <f>IF(ISNA(VLOOKUP($B14,#REF!,AC$4,0))=FALSE,VLOOKUP($B14,#REF!,AC$4,0),"")</f>
        <v>#REF!</v>
      </c>
      <c r="AD14" s="14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5" t="e">
        <f>IF(ISNA(VLOOKUP($B15,#REF!,AA$4,0))=FALSE,VLOOKUP($B15,#REF!,AA$4,0),"")</f>
        <v>#REF!</v>
      </c>
      <c r="AB15" s="146" t="e">
        <f>IF(ISNA(VLOOKUP($B15,#REF!,AB$4,0))=FALSE,VLOOKUP($B15,#REF!,AB$4,0),"")</f>
        <v>#REF!</v>
      </c>
      <c r="AC15" s="146" t="e">
        <f>IF(ISNA(VLOOKUP($B15,#REF!,AC$4,0))=FALSE,VLOOKUP($B15,#REF!,AC$4,0),"")</f>
        <v>#REF!</v>
      </c>
      <c r="AD15" s="14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5" t="e">
        <f>IF(ISNA(VLOOKUP($B16,#REF!,AA$4,0))=FALSE,VLOOKUP($B16,#REF!,AA$4,0),"")</f>
        <v>#REF!</v>
      </c>
      <c r="AB16" s="146" t="e">
        <f>IF(ISNA(VLOOKUP($B16,#REF!,AB$4,0))=FALSE,VLOOKUP($B16,#REF!,AB$4,0),"")</f>
        <v>#REF!</v>
      </c>
      <c r="AC16" s="146" t="e">
        <f>IF(ISNA(VLOOKUP($B16,#REF!,AC$4,0))=FALSE,VLOOKUP($B16,#REF!,AC$4,0),"")</f>
        <v>#REF!</v>
      </c>
      <c r="AD16" s="14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5" t="e">
        <f>IF(ISNA(VLOOKUP($B17,#REF!,AA$4,0))=FALSE,VLOOKUP($B17,#REF!,AA$4,0),"")</f>
        <v>#REF!</v>
      </c>
      <c r="AB17" s="146" t="e">
        <f>IF(ISNA(VLOOKUP($B17,#REF!,AB$4,0))=FALSE,VLOOKUP($B17,#REF!,AB$4,0),"")</f>
        <v>#REF!</v>
      </c>
      <c r="AC17" s="146" t="e">
        <f>IF(ISNA(VLOOKUP($B17,#REF!,AC$4,0))=FALSE,VLOOKUP($B17,#REF!,AC$4,0),"")</f>
        <v>#REF!</v>
      </c>
      <c r="AD17" s="14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5" t="e">
        <f>IF(ISNA(VLOOKUP($B18,#REF!,AA$4,0))=FALSE,VLOOKUP($B18,#REF!,AA$4,0),"")</f>
        <v>#REF!</v>
      </c>
      <c r="AB18" s="146" t="e">
        <f>IF(ISNA(VLOOKUP($B18,#REF!,AB$4,0))=FALSE,VLOOKUP($B18,#REF!,AB$4,0),"")</f>
        <v>#REF!</v>
      </c>
      <c r="AC18" s="146" t="e">
        <f>IF(ISNA(VLOOKUP($B18,#REF!,AC$4,0))=FALSE,VLOOKUP($B18,#REF!,AC$4,0),"")</f>
        <v>#REF!</v>
      </c>
      <c r="AD18" s="14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5" t="e">
        <f>IF(ISNA(VLOOKUP($B19,#REF!,AA$4,0))=FALSE,VLOOKUP($B19,#REF!,AA$4,0),"")</f>
        <v>#REF!</v>
      </c>
      <c r="AB19" s="146" t="e">
        <f>IF(ISNA(VLOOKUP($B19,#REF!,AB$4,0))=FALSE,VLOOKUP($B19,#REF!,AB$4,0),"")</f>
        <v>#REF!</v>
      </c>
      <c r="AC19" s="146" t="e">
        <f>IF(ISNA(VLOOKUP($B19,#REF!,AC$4,0))=FALSE,VLOOKUP($B19,#REF!,AC$4,0),"")</f>
        <v>#REF!</v>
      </c>
      <c r="AD19" s="14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5" t="e">
        <f>IF(ISNA(VLOOKUP($B20,#REF!,AA$4,0))=FALSE,VLOOKUP($B20,#REF!,AA$4,0),"")</f>
        <v>#REF!</v>
      </c>
      <c r="AB20" s="146" t="e">
        <f>IF(ISNA(VLOOKUP($B20,#REF!,AB$4,0))=FALSE,VLOOKUP($B20,#REF!,AB$4,0),"")</f>
        <v>#REF!</v>
      </c>
      <c r="AC20" s="146" t="e">
        <f>IF(ISNA(VLOOKUP($B20,#REF!,AC$4,0))=FALSE,VLOOKUP($B20,#REF!,AC$4,0),"")</f>
        <v>#REF!</v>
      </c>
      <c r="AD20" s="14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5" t="e">
        <f>IF(ISNA(VLOOKUP($B21,#REF!,AA$4,0))=FALSE,VLOOKUP($B21,#REF!,AA$4,0),"")</f>
        <v>#REF!</v>
      </c>
      <c r="AB21" s="146" t="e">
        <f>IF(ISNA(VLOOKUP($B21,#REF!,AB$4,0))=FALSE,VLOOKUP($B21,#REF!,AB$4,0),"")</f>
        <v>#REF!</v>
      </c>
      <c r="AC21" s="146" t="e">
        <f>IF(ISNA(VLOOKUP($B21,#REF!,AC$4,0))=FALSE,VLOOKUP($B21,#REF!,AC$4,0),"")</f>
        <v>#REF!</v>
      </c>
      <c r="AD21" s="14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5" t="e">
        <f>IF(ISNA(VLOOKUP($B22,#REF!,AA$4,0))=FALSE,VLOOKUP($B22,#REF!,AA$4,0),"")</f>
        <v>#REF!</v>
      </c>
      <c r="AB22" s="146" t="e">
        <f>IF(ISNA(VLOOKUP($B22,#REF!,AB$4,0))=FALSE,VLOOKUP($B22,#REF!,AB$4,0),"")</f>
        <v>#REF!</v>
      </c>
      <c r="AC22" s="146" t="e">
        <f>IF(ISNA(VLOOKUP($B22,#REF!,AC$4,0))=FALSE,VLOOKUP($B22,#REF!,AC$4,0),"")</f>
        <v>#REF!</v>
      </c>
      <c r="AD22" s="14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8" t="e">
        <f>IF(ISNA(VLOOKUP($B23,#REF!,AA$4,0))=FALSE,VLOOKUP($B23,#REF!,AA$4,0),"")</f>
        <v>#REF!</v>
      </c>
      <c r="AB23" s="149" t="e">
        <f>IF(ISNA(VLOOKUP($B23,#REF!,AB$4,0))=FALSE,VLOOKUP($B23,#REF!,AB$4,0),"")</f>
        <v>#REF!</v>
      </c>
      <c r="AC23" s="149" t="e">
        <f>IF(ISNA(VLOOKUP($B23,#REF!,AC$4,0))=FALSE,VLOOKUP($B23,#REF!,AC$4,0),"")</f>
        <v>#REF!</v>
      </c>
      <c r="AD23" s="15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4" t="s">
        <v>30</v>
      </c>
      <c r="T24" s="104"/>
      <c r="U24" s="104"/>
      <c r="V24" s="104"/>
      <c r="W24" s="104"/>
      <c r="X24" s="104"/>
      <c r="Y24" s="104"/>
      <c r="Z24" s="104"/>
      <c r="AA24" s="10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4" t="s">
        <v>22</v>
      </c>
      <c r="L25" s="104"/>
      <c r="M25" s="104"/>
      <c r="N25" s="104"/>
      <c r="O25" s="104"/>
      <c r="P25" s="104"/>
      <c r="Q25" s="104"/>
      <c r="R25" s="104"/>
      <c r="T25" s="21"/>
      <c r="U25" s="21"/>
      <c r="V25" s="104" t="s">
        <v>23</v>
      </c>
      <c r="W25" s="104"/>
      <c r="X25" s="104"/>
      <c r="Y25" s="104"/>
      <c r="Z25" s="104"/>
      <c r="AA25" s="10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4" t="s">
        <v>24</v>
      </c>
      <c r="L26" s="104"/>
      <c r="M26" s="104"/>
      <c r="N26" s="104"/>
      <c r="O26" s="104"/>
      <c r="P26" s="104"/>
      <c r="Q26" s="104"/>
      <c r="R26" s="104"/>
      <c r="S26" s="30"/>
      <c r="T26" s="30"/>
      <c r="U26" s="30"/>
      <c r="V26" s="104" t="s">
        <v>24</v>
      </c>
      <c r="W26" s="104"/>
      <c r="X26" s="104"/>
      <c r="Y26" s="104"/>
      <c r="Z26" s="104"/>
      <c r="AA26" s="10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1" t="e">
        <f>IF(ISNA(VLOOKUP($B32,#REF!,AA$4,0))=FALSE,VLOOKUP($B32,#REF!,AA$4,0),"")</f>
        <v>#REF!</v>
      </c>
      <c r="AB32" s="152" t="e">
        <f>IF(ISNA(VLOOKUP($B32,#REF!,AB$4,0))=FALSE,VLOOKUP($B32,#REF!,AB$4,0),"")</f>
        <v>#REF!</v>
      </c>
      <c r="AC32" s="152" t="e">
        <f>IF(ISNA(VLOOKUP($B32,#REF!,AC$4,0))=FALSE,VLOOKUP($B32,#REF!,AC$4,0),"")</f>
        <v>#REF!</v>
      </c>
      <c r="AD32" s="15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5" t="e">
        <f>IF(ISNA(VLOOKUP($B33,#REF!,AA$4,0))=FALSE,VLOOKUP($B33,#REF!,AA$4,0),"")</f>
        <v>#REF!</v>
      </c>
      <c r="AB33" s="146" t="e">
        <f>IF(ISNA(VLOOKUP($B33,#REF!,AB$4,0))=FALSE,VLOOKUP($B33,#REF!,AB$4,0),"")</f>
        <v>#REF!</v>
      </c>
      <c r="AC33" s="146" t="e">
        <f>IF(ISNA(VLOOKUP($B33,#REF!,AC$4,0))=FALSE,VLOOKUP($B33,#REF!,AC$4,0),"")</f>
        <v>#REF!</v>
      </c>
      <c r="AD33" s="14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5" t="e">
        <f>IF(ISNA(VLOOKUP($B34,#REF!,AA$4,0))=FALSE,VLOOKUP($B34,#REF!,AA$4,0),"")</f>
        <v>#REF!</v>
      </c>
      <c r="AB34" s="146" t="e">
        <f>IF(ISNA(VLOOKUP($B34,#REF!,AB$4,0))=FALSE,VLOOKUP($B34,#REF!,AB$4,0),"")</f>
        <v>#REF!</v>
      </c>
      <c r="AC34" s="146" t="e">
        <f>IF(ISNA(VLOOKUP($B34,#REF!,AC$4,0))=FALSE,VLOOKUP($B34,#REF!,AC$4,0),"")</f>
        <v>#REF!</v>
      </c>
      <c r="AD34" s="14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5" t="e">
        <f>IF(ISNA(VLOOKUP($B35,#REF!,AA$4,0))=FALSE,VLOOKUP($B35,#REF!,AA$4,0),"")</f>
        <v>#REF!</v>
      </c>
      <c r="AB35" s="146" t="e">
        <f>IF(ISNA(VLOOKUP($B35,#REF!,AB$4,0))=FALSE,VLOOKUP($B35,#REF!,AB$4,0),"")</f>
        <v>#REF!</v>
      </c>
      <c r="AC35" s="146" t="e">
        <f>IF(ISNA(VLOOKUP($B35,#REF!,AC$4,0))=FALSE,VLOOKUP($B35,#REF!,AC$4,0),"")</f>
        <v>#REF!</v>
      </c>
      <c r="AD35" s="14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5" t="e">
        <f>IF(ISNA(VLOOKUP($B36,#REF!,AA$4,0))=FALSE,VLOOKUP($B36,#REF!,AA$4,0),"")</f>
        <v>#REF!</v>
      </c>
      <c r="AB36" s="146" t="e">
        <f>IF(ISNA(VLOOKUP($B36,#REF!,AB$4,0))=FALSE,VLOOKUP($B36,#REF!,AB$4,0),"")</f>
        <v>#REF!</v>
      </c>
      <c r="AC36" s="146" t="e">
        <f>IF(ISNA(VLOOKUP($B36,#REF!,AC$4,0))=FALSE,VLOOKUP($B36,#REF!,AC$4,0),"")</f>
        <v>#REF!</v>
      </c>
      <c r="AD36" s="14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5" t="e">
        <f>IF(ISNA(VLOOKUP($B37,#REF!,AA$4,0))=FALSE,VLOOKUP($B37,#REF!,AA$4,0),"")</f>
        <v>#REF!</v>
      </c>
      <c r="AB37" s="146" t="e">
        <f>IF(ISNA(VLOOKUP($B37,#REF!,AB$4,0))=FALSE,VLOOKUP($B37,#REF!,AB$4,0),"")</f>
        <v>#REF!</v>
      </c>
      <c r="AC37" s="146" t="e">
        <f>IF(ISNA(VLOOKUP($B37,#REF!,AC$4,0))=FALSE,VLOOKUP($B37,#REF!,AC$4,0),"")</f>
        <v>#REF!</v>
      </c>
      <c r="AD37" s="14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5" t="e">
        <f>IF(ISNA(VLOOKUP($B38,#REF!,AA$4,0))=FALSE,VLOOKUP($B38,#REF!,AA$4,0),"")</f>
        <v>#REF!</v>
      </c>
      <c r="AB38" s="146" t="e">
        <f>IF(ISNA(VLOOKUP($B38,#REF!,AB$4,0))=FALSE,VLOOKUP($B38,#REF!,AB$4,0),"")</f>
        <v>#REF!</v>
      </c>
      <c r="AC38" s="146" t="e">
        <f>IF(ISNA(VLOOKUP($B38,#REF!,AC$4,0))=FALSE,VLOOKUP($B38,#REF!,AC$4,0),"")</f>
        <v>#REF!</v>
      </c>
      <c r="AD38" s="14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5" t="e">
        <f>IF(ISNA(VLOOKUP($B39,#REF!,AA$4,0))=FALSE,VLOOKUP($B39,#REF!,AA$4,0),"")</f>
        <v>#REF!</v>
      </c>
      <c r="AB39" s="146" t="e">
        <f>IF(ISNA(VLOOKUP($B39,#REF!,AB$4,0))=FALSE,VLOOKUP($B39,#REF!,AB$4,0),"")</f>
        <v>#REF!</v>
      </c>
      <c r="AC39" s="146" t="e">
        <f>IF(ISNA(VLOOKUP($B39,#REF!,AC$4,0))=FALSE,VLOOKUP($B39,#REF!,AC$4,0),"")</f>
        <v>#REF!</v>
      </c>
      <c r="AD39" s="14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5" t="e">
        <f>IF(ISNA(VLOOKUP($B40,#REF!,AA$4,0))=FALSE,VLOOKUP($B40,#REF!,AA$4,0),"")</f>
        <v>#REF!</v>
      </c>
      <c r="AB40" s="146" t="e">
        <f>IF(ISNA(VLOOKUP($B40,#REF!,AB$4,0))=FALSE,VLOOKUP($B40,#REF!,AB$4,0),"")</f>
        <v>#REF!</v>
      </c>
      <c r="AC40" s="146" t="e">
        <f>IF(ISNA(VLOOKUP($B40,#REF!,AC$4,0))=FALSE,VLOOKUP($B40,#REF!,AC$4,0),"")</f>
        <v>#REF!</v>
      </c>
      <c r="AD40" s="14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5" t="e">
        <f>IF(ISNA(VLOOKUP($B41,#REF!,AA$4,0))=FALSE,VLOOKUP($B41,#REF!,AA$4,0),"")</f>
        <v>#REF!</v>
      </c>
      <c r="AB41" s="146" t="e">
        <f>IF(ISNA(VLOOKUP($B41,#REF!,AB$4,0))=FALSE,VLOOKUP($B41,#REF!,AB$4,0),"")</f>
        <v>#REF!</v>
      </c>
      <c r="AC41" s="146" t="e">
        <f>IF(ISNA(VLOOKUP($B41,#REF!,AC$4,0))=FALSE,VLOOKUP($B41,#REF!,AC$4,0),"")</f>
        <v>#REF!</v>
      </c>
      <c r="AD41" s="14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5" t="e">
        <f>IF(ISNA(VLOOKUP($B42,#REF!,AA$4,0))=FALSE,VLOOKUP($B42,#REF!,AA$4,0),"")</f>
        <v>#REF!</v>
      </c>
      <c r="AB42" s="146" t="e">
        <f>IF(ISNA(VLOOKUP($B42,#REF!,AB$4,0))=FALSE,VLOOKUP($B42,#REF!,AB$4,0),"")</f>
        <v>#REF!</v>
      </c>
      <c r="AC42" s="146" t="e">
        <f>IF(ISNA(VLOOKUP($B42,#REF!,AC$4,0))=FALSE,VLOOKUP($B42,#REF!,AC$4,0),"")</f>
        <v>#REF!</v>
      </c>
      <c r="AD42" s="14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5" t="e">
        <f>IF(ISNA(VLOOKUP($B43,#REF!,AA$4,0))=FALSE,VLOOKUP($B43,#REF!,AA$4,0),"")</f>
        <v>#REF!</v>
      </c>
      <c r="AB43" s="146" t="e">
        <f>IF(ISNA(VLOOKUP($B43,#REF!,AB$4,0))=FALSE,VLOOKUP($B43,#REF!,AB$4,0),"")</f>
        <v>#REF!</v>
      </c>
      <c r="AC43" s="146" t="e">
        <f>IF(ISNA(VLOOKUP($B43,#REF!,AC$4,0))=FALSE,VLOOKUP($B43,#REF!,AC$4,0),"")</f>
        <v>#REF!</v>
      </c>
      <c r="AD43" s="14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5" t="e">
        <f>IF(ISNA(VLOOKUP($B44,#REF!,AA$4,0))=FALSE,VLOOKUP($B44,#REF!,AA$4,0),"")</f>
        <v>#REF!</v>
      </c>
      <c r="AB44" s="146" t="e">
        <f>IF(ISNA(VLOOKUP($B44,#REF!,AB$4,0))=FALSE,VLOOKUP($B44,#REF!,AB$4,0),"")</f>
        <v>#REF!</v>
      </c>
      <c r="AC44" s="146" t="e">
        <f>IF(ISNA(VLOOKUP($B44,#REF!,AC$4,0))=FALSE,VLOOKUP($B44,#REF!,AC$4,0),"")</f>
        <v>#REF!</v>
      </c>
      <c r="AD44" s="14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5" t="e">
        <f>IF(ISNA(VLOOKUP($B45,#REF!,AA$4,0))=FALSE,VLOOKUP($B45,#REF!,AA$4,0),"")</f>
        <v>#REF!</v>
      </c>
      <c r="AB45" s="146" t="e">
        <f>IF(ISNA(VLOOKUP($B45,#REF!,AB$4,0))=FALSE,VLOOKUP($B45,#REF!,AB$4,0),"")</f>
        <v>#REF!</v>
      </c>
      <c r="AC45" s="146" t="e">
        <f>IF(ISNA(VLOOKUP($B45,#REF!,AC$4,0))=FALSE,VLOOKUP($B45,#REF!,AC$4,0),"")</f>
        <v>#REF!</v>
      </c>
      <c r="AD45" s="14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8" t="e">
        <f>IF(ISNA(VLOOKUP($B46,#REF!,AA$4,0))=FALSE,VLOOKUP($B46,#REF!,AA$4,0),"")</f>
        <v>#REF!</v>
      </c>
      <c r="AB46" s="149" t="e">
        <f>IF(ISNA(VLOOKUP($B46,#REF!,AB$4,0))=FALSE,VLOOKUP($B46,#REF!,AB$4,0),"")</f>
        <v>#REF!</v>
      </c>
      <c r="AC46" s="149" t="e">
        <f>IF(ISNA(VLOOKUP($B46,#REF!,AC$4,0))=FALSE,VLOOKUP($B46,#REF!,AC$4,0),"")</f>
        <v>#REF!</v>
      </c>
      <c r="AD46" s="15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4" t="s">
        <v>30</v>
      </c>
      <c r="T47" s="104"/>
      <c r="U47" s="104"/>
      <c r="V47" s="104"/>
      <c r="W47" s="104"/>
      <c r="X47" s="104"/>
      <c r="Y47" s="104"/>
      <c r="Z47" s="104"/>
      <c r="AA47" s="10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4" t="s">
        <v>22</v>
      </c>
      <c r="L48" s="104"/>
      <c r="M48" s="104"/>
      <c r="N48" s="104"/>
      <c r="O48" s="104"/>
      <c r="P48" s="104"/>
      <c r="Q48" s="104"/>
      <c r="R48" s="104"/>
      <c r="T48" s="21"/>
      <c r="U48" s="21"/>
      <c r="V48" s="104" t="s">
        <v>23</v>
      </c>
      <c r="W48" s="104"/>
      <c r="X48" s="104"/>
      <c r="Y48" s="104"/>
      <c r="Z48" s="104"/>
      <c r="AA48" s="10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4" t="s">
        <v>24</v>
      </c>
      <c r="L49" s="104"/>
      <c r="M49" s="104"/>
      <c r="N49" s="104"/>
      <c r="O49" s="104"/>
      <c r="P49" s="104"/>
      <c r="Q49" s="104"/>
      <c r="R49" s="104"/>
      <c r="S49" s="30"/>
      <c r="T49" s="30"/>
      <c r="U49" s="30"/>
      <c r="V49" s="104" t="s">
        <v>24</v>
      </c>
      <c r="W49" s="104"/>
      <c r="X49" s="104"/>
      <c r="Y49" s="104"/>
      <c r="Z49" s="104"/>
      <c r="AA49" s="10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17"/>
      <c r="AB55" s="118"/>
      <c r="AC55" s="118"/>
      <c r="AD55" s="119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5"/>
      <c r="AB56" s="106"/>
      <c r="AC56" s="106"/>
      <c r="AD56" s="107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5"/>
      <c r="AB57" s="106"/>
      <c r="AC57" s="106"/>
      <c r="AD57" s="107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5"/>
      <c r="AB58" s="106"/>
      <c r="AC58" s="106"/>
      <c r="AD58" s="107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5"/>
      <c r="AB59" s="106"/>
      <c r="AC59" s="106"/>
      <c r="AD59" s="107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5"/>
      <c r="AB60" s="106"/>
      <c r="AC60" s="106"/>
      <c r="AD60" s="107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5"/>
      <c r="AB61" s="106"/>
      <c r="AC61" s="106"/>
      <c r="AD61" s="107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5"/>
      <c r="AB62" s="106"/>
      <c r="AC62" s="106"/>
      <c r="AD62" s="107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5"/>
      <c r="AB63" s="106"/>
      <c r="AC63" s="106"/>
      <c r="AD63" s="107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5"/>
      <c r="AB64" s="106"/>
      <c r="AC64" s="106"/>
      <c r="AD64" s="107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5"/>
      <c r="AB65" s="106"/>
      <c r="AC65" s="106"/>
      <c r="AD65" s="107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5"/>
      <c r="AB66" s="106"/>
      <c r="AC66" s="106"/>
      <c r="AD66" s="107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5"/>
      <c r="AB67" s="106"/>
      <c r="AC67" s="106"/>
      <c r="AD67" s="107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5"/>
      <c r="AB68" s="106"/>
      <c r="AC68" s="106"/>
      <c r="AD68" s="107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4"/>
      <c r="AB69" s="115"/>
      <c r="AC69" s="115"/>
      <c r="AD69" s="116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04" t="s">
        <v>30</v>
      </c>
      <c r="T70" s="104"/>
      <c r="U70" s="104"/>
      <c r="V70" s="104"/>
      <c r="W70" s="104"/>
      <c r="X70" s="104"/>
      <c r="Y70" s="104"/>
      <c r="Z70" s="104"/>
      <c r="AA70" s="104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04" t="s">
        <v>22</v>
      </c>
      <c r="L71" s="104"/>
      <c r="M71" s="104"/>
      <c r="N71" s="104"/>
      <c r="O71" s="104"/>
      <c r="P71" s="104"/>
      <c r="Q71" s="104"/>
      <c r="R71" s="104"/>
      <c r="T71" s="21"/>
      <c r="U71" s="21"/>
      <c r="V71" s="104" t="s">
        <v>23</v>
      </c>
      <c r="W71" s="104"/>
      <c r="X71" s="104"/>
      <c r="Y71" s="104"/>
      <c r="Z71" s="104"/>
      <c r="AA71" s="104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4" t="s">
        <v>24</v>
      </c>
      <c r="L72" s="104"/>
      <c r="M72" s="104"/>
      <c r="N72" s="104"/>
      <c r="O72" s="104"/>
      <c r="P72" s="104"/>
      <c r="Q72" s="104"/>
      <c r="R72" s="104"/>
      <c r="S72" s="30"/>
      <c r="T72" s="30"/>
      <c r="U72" s="30"/>
      <c r="V72" s="104" t="s">
        <v>24</v>
      </c>
      <c r="W72" s="104"/>
      <c r="X72" s="104"/>
      <c r="Y72" s="104"/>
      <c r="Z72" s="104"/>
      <c r="AA72" s="104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7"/>
      <c r="AB78" s="118"/>
      <c r="AC78" s="118"/>
      <c r="AD78" s="119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5"/>
      <c r="AB79" s="106"/>
      <c r="AC79" s="106"/>
      <c r="AD79" s="107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5"/>
      <c r="AB80" s="106"/>
      <c r="AC80" s="106"/>
      <c r="AD80" s="107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5"/>
      <c r="AB81" s="106"/>
      <c r="AC81" s="106"/>
      <c r="AD81" s="107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5"/>
      <c r="AB82" s="106"/>
      <c r="AC82" s="106"/>
      <c r="AD82" s="107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5"/>
      <c r="AB83" s="106"/>
      <c r="AC83" s="106"/>
      <c r="AD83" s="107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5"/>
      <c r="AB84" s="106"/>
      <c r="AC84" s="106"/>
      <c r="AD84" s="107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5"/>
      <c r="AB85" s="106"/>
      <c r="AC85" s="106"/>
      <c r="AD85" s="107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5"/>
      <c r="AB86" s="106"/>
      <c r="AC86" s="106"/>
      <c r="AD86" s="107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5"/>
      <c r="AB87" s="106"/>
      <c r="AC87" s="106"/>
      <c r="AD87" s="107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5"/>
      <c r="AB88" s="106"/>
      <c r="AC88" s="106"/>
      <c r="AD88" s="107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5"/>
      <c r="AB89" s="106"/>
      <c r="AC89" s="106"/>
      <c r="AD89" s="107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5"/>
      <c r="AB90" s="106"/>
      <c r="AC90" s="106"/>
      <c r="AD90" s="107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5"/>
      <c r="AB91" s="106"/>
      <c r="AC91" s="106"/>
      <c r="AD91" s="107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4"/>
      <c r="AB92" s="115"/>
      <c r="AC92" s="115"/>
      <c r="AD92" s="11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04" t="s">
        <v>30</v>
      </c>
      <c r="T93" s="104"/>
      <c r="U93" s="104"/>
      <c r="V93" s="104"/>
      <c r="W93" s="104"/>
      <c r="X93" s="104"/>
      <c r="Y93" s="104"/>
      <c r="Z93" s="104"/>
      <c r="AA93" s="104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04" t="s">
        <v>22</v>
      </c>
      <c r="L94" s="104"/>
      <c r="M94" s="104"/>
      <c r="N94" s="104"/>
      <c r="O94" s="104"/>
      <c r="P94" s="104"/>
      <c r="Q94" s="104"/>
      <c r="R94" s="104"/>
      <c r="T94" s="21"/>
      <c r="U94" s="21"/>
      <c r="V94" s="104" t="s">
        <v>23</v>
      </c>
      <c r="W94" s="104"/>
      <c r="X94" s="104"/>
      <c r="Y94" s="104"/>
      <c r="Z94" s="104"/>
      <c r="AA94" s="104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4" t="s">
        <v>24</v>
      </c>
      <c r="L95" s="104"/>
      <c r="M95" s="104"/>
      <c r="N95" s="104"/>
      <c r="O95" s="104"/>
      <c r="P95" s="104"/>
      <c r="Q95" s="104"/>
      <c r="R95" s="104"/>
      <c r="S95" s="30"/>
      <c r="T95" s="30"/>
      <c r="U95" s="30"/>
      <c r="V95" s="104" t="s">
        <v>24</v>
      </c>
      <c r="W95" s="104"/>
      <c r="X95" s="104"/>
      <c r="Y95" s="104"/>
      <c r="Z95" s="104"/>
      <c r="AA95" s="104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0" t="s">
        <v>5</v>
      </c>
      <c r="B1" s="120"/>
      <c r="C1" s="120"/>
      <c r="D1" s="12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0" t="s">
        <v>6</v>
      </c>
      <c r="B2" s="120"/>
      <c r="C2" s="120"/>
      <c r="D2" s="120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09" t="s">
        <v>3</v>
      </c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3" t="s">
        <v>2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F5" s="46"/>
    </row>
    <row r="6" spans="1:32" s="11" customFormat="1" ht="17.25" customHeight="1">
      <c r="A6" s="121" t="s">
        <v>4</v>
      </c>
      <c r="B6" s="10"/>
      <c r="C6" s="124" t="s">
        <v>8</v>
      </c>
      <c r="D6" s="130" t="s">
        <v>9</v>
      </c>
      <c r="E6" s="111" t="s">
        <v>10</v>
      </c>
      <c r="F6" s="127" t="s">
        <v>11</v>
      </c>
      <c r="G6" s="124" t="s">
        <v>12</v>
      </c>
      <c r="H6" s="127" t="s">
        <v>13</v>
      </c>
      <c r="I6" s="110" t="s">
        <v>14</v>
      </c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 t="s">
        <v>15</v>
      </c>
      <c r="Y6" s="110"/>
      <c r="Z6" s="110"/>
      <c r="AA6" s="136" t="s">
        <v>16</v>
      </c>
      <c r="AB6" s="137"/>
      <c r="AC6" s="137"/>
      <c r="AD6" s="138"/>
    </row>
    <row r="7" spans="1:32" s="11" customFormat="1" ht="63.75" customHeight="1">
      <c r="A7" s="122"/>
      <c r="B7" s="12"/>
      <c r="C7" s="125"/>
      <c r="D7" s="131"/>
      <c r="E7" s="112"/>
      <c r="F7" s="128"/>
      <c r="G7" s="125"/>
      <c r="H7" s="134"/>
      <c r="I7" s="13" t="s">
        <v>31</v>
      </c>
      <c r="J7" s="14" t="s">
        <v>34</v>
      </c>
      <c r="K7" s="108" t="s">
        <v>32</v>
      </c>
      <c r="L7" s="108"/>
      <c r="M7" s="108"/>
      <c r="N7" s="108"/>
      <c r="O7" s="108" t="s">
        <v>33</v>
      </c>
      <c r="P7" s="108"/>
      <c r="Q7" s="108"/>
      <c r="R7" s="108"/>
      <c r="S7" s="108" t="s">
        <v>35</v>
      </c>
      <c r="T7" s="108"/>
      <c r="U7" s="108"/>
      <c r="V7" s="108"/>
      <c r="W7" s="14" t="s">
        <v>36</v>
      </c>
      <c r="X7" s="14" t="s">
        <v>37</v>
      </c>
      <c r="Y7" s="14" t="s">
        <v>38</v>
      </c>
      <c r="Z7" s="14" t="s">
        <v>39</v>
      </c>
      <c r="AA7" s="139"/>
      <c r="AB7" s="140"/>
      <c r="AC7" s="140"/>
      <c r="AD7" s="141"/>
    </row>
    <row r="8" spans="1:32" s="18" customFormat="1" ht="21">
      <c r="A8" s="123"/>
      <c r="B8" s="15"/>
      <c r="C8" s="126"/>
      <c r="D8" s="132"/>
      <c r="E8" s="113"/>
      <c r="F8" s="129"/>
      <c r="G8" s="126"/>
      <c r="H8" s="13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2"/>
      <c r="AB8" s="143"/>
      <c r="AC8" s="143"/>
      <c r="AD8" s="14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1" t="e">
        <f>IF(ISNA(VLOOKUP($B9,#REF!,AA$4,0))=FALSE,VLOOKUP($B9,#REF!,AA$4,0),"")</f>
        <v>#REF!</v>
      </c>
      <c r="AB9" s="152" t="e">
        <f>IF(ISNA(VLOOKUP($B9,#REF!,AB$4,0))=FALSE,VLOOKUP($B9,#REF!,AB$4,0),"")</f>
        <v>#REF!</v>
      </c>
      <c r="AC9" s="152" t="e">
        <f>IF(ISNA(VLOOKUP($B9,#REF!,AC$4,0))=FALSE,VLOOKUP($B9,#REF!,AC$4,0),"")</f>
        <v>#REF!</v>
      </c>
      <c r="AD9" s="15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5" t="e">
        <f>IF(ISNA(VLOOKUP($B10,#REF!,AA$4,0))=FALSE,VLOOKUP($B10,#REF!,AA$4,0),"")</f>
        <v>#REF!</v>
      </c>
      <c r="AB10" s="146" t="e">
        <f>IF(ISNA(VLOOKUP($B10,#REF!,AB$4,0))=FALSE,VLOOKUP($B10,#REF!,AB$4,0),"")</f>
        <v>#REF!</v>
      </c>
      <c r="AC10" s="146" t="e">
        <f>IF(ISNA(VLOOKUP($B10,#REF!,AC$4,0))=FALSE,VLOOKUP($B10,#REF!,AC$4,0),"")</f>
        <v>#REF!</v>
      </c>
      <c r="AD10" s="14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5" t="e">
        <f>IF(ISNA(VLOOKUP($B11,#REF!,AA$4,0))=FALSE,VLOOKUP($B11,#REF!,AA$4,0),"")</f>
        <v>#REF!</v>
      </c>
      <c r="AB11" s="146" t="e">
        <f>IF(ISNA(VLOOKUP($B11,#REF!,AB$4,0))=FALSE,VLOOKUP($B11,#REF!,AB$4,0),"")</f>
        <v>#REF!</v>
      </c>
      <c r="AC11" s="146" t="e">
        <f>IF(ISNA(VLOOKUP($B11,#REF!,AC$4,0))=FALSE,VLOOKUP($B11,#REF!,AC$4,0),"")</f>
        <v>#REF!</v>
      </c>
      <c r="AD11" s="14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5" t="e">
        <f>IF(ISNA(VLOOKUP($B12,#REF!,AA$4,0))=FALSE,VLOOKUP($B12,#REF!,AA$4,0),"")</f>
        <v>#REF!</v>
      </c>
      <c r="AB12" s="146" t="e">
        <f>IF(ISNA(VLOOKUP($B12,#REF!,AB$4,0))=FALSE,VLOOKUP($B12,#REF!,AB$4,0),"")</f>
        <v>#REF!</v>
      </c>
      <c r="AC12" s="146" t="e">
        <f>IF(ISNA(VLOOKUP($B12,#REF!,AC$4,0))=FALSE,VLOOKUP($B12,#REF!,AC$4,0),"")</f>
        <v>#REF!</v>
      </c>
      <c r="AD12" s="14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5" t="e">
        <f>IF(ISNA(VLOOKUP($B13,#REF!,AA$4,0))=FALSE,VLOOKUP($B13,#REF!,AA$4,0),"")</f>
        <v>#REF!</v>
      </c>
      <c r="AB13" s="146" t="e">
        <f>IF(ISNA(VLOOKUP($B13,#REF!,AB$4,0))=FALSE,VLOOKUP($B13,#REF!,AB$4,0),"")</f>
        <v>#REF!</v>
      </c>
      <c r="AC13" s="146" t="e">
        <f>IF(ISNA(VLOOKUP($B13,#REF!,AC$4,0))=FALSE,VLOOKUP($B13,#REF!,AC$4,0),"")</f>
        <v>#REF!</v>
      </c>
      <c r="AD13" s="14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5" t="e">
        <f>IF(ISNA(VLOOKUP($B14,#REF!,AA$4,0))=FALSE,VLOOKUP($B14,#REF!,AA$4,0),"")</f>
        <v>#REF!</v>
      </c>
      <c r="AB14" s="146" t="e">
        <f>IF(ISNA(VLOOKUP($B14,#REF!,AB$4,0))=FALSE,VLOOKUP($B14,#REF!,AB$4,0),"")</f>
        <v>#REF!</v>
      </c>
      <c r="AC14" s="146" t="e">
        <f>IF(ISNA(VLOOKUP($B14,#REF!,AC$4,0))=FALSE,VLOOKUP($B14,#REF!,AC$4,0),"")</f>
        <v>#REF!</v>
      </c>
      <c r="AD14" s="14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5" t="e">
        <f>IF(ISNA(VLOOKUP($B15,#REF!,AA$4,0))=FALSE,VLOOKUP($B15,#REF!,AA$4,0),"")</f>
        <v>#REF!</v>
      </c>
      <c r="AB15" s="146" t="e">
        <f>IF(ISNA(VLOOKUP($B15,#REF!,AB$4,0))=FALSE,VLOOKUP($B15,#REF!,AB$4,0),"")</f>
        <v>#REF!</v>
      </c>
      <c r="AC15" s="146" t="e">
        <f>IF(ISNA(VLOOKUP($B15,#REF!,AC$4,0))=FALSE,VLOOKUP($B15,#REF!,AC$4,0),"")</f>
        <v>#REF!</v>
      </c>
      <c r="AD15" s="14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5" t="e">
        <f>IF(ISNA(VLOOKUP($B16,#REF!,AA$4,0))=FALSE,VLOOKUP($B16,#REF!,AA$4,0),"")</f>
        <v>#REF!</v>
      </c>
      <c r="AB16" s="146" t="e">
        <f>IF(ISNA(VLOOKUP($B16,#REF!,AB$4,0))=FALSE,VLOOKUP($B16,#REF!,AB$4,0),"")</f>
        <v>#REF!</v>
      </c>
      <c r="AC16" s="146" t="e">
        <f>IF(ISNA(VLOOKUP($B16,#REF!,AC$4,0))=FALSE,VLOOKUP($B16,#REF!,AC$4,0),"")</f>
        <v>#REF!</v>
      </c>
      <c r="AD16" s="14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5" t="e">
        <f>IF(ISNA(VLOOKUP($B17,#REF!,AA$4,0))=FALSE,VLOOKUP($B17,#REF!,AA$4,0),"")</f>
        <v>#REF!</v>
      </c>
      <c r="AB17" s="146" t="e">
        <f>IF(ISNA(VLOOKUP($B17,#REF!,AB$4,0))=FALSE,VLOOKUP($B17,#REF!,AB$4,0),"")</f>
        <v>#REF!</v>
      </c>
      <c r="AC17" s="146" t="e">
        <f>IF(ISNA(VLOOKUP($B17,#REF!,AC$4,0))=FALSE,VLOOKUP($B17,#REF!,AC$4,0),"")</f>
        <v>#REF!</v>
      </c>
      <c r="AD17" s="14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5" t="e">
        <f>IF(ISNA(VLOOKUP($B18,#REF!,AA$4,0))=FALSE,VLOOKUP($B18,#REF!,AA$4,0),"")</f>
        <v>#REF!</v>
      </c>
      <c r="AB18" s="146" t="e">
        <f>IF(ISNA(VLOOKUP($B18,#REF!,AB$4,0))=FALSE,VLOOKUP($B18,#REF!,AB$4,0),"")</f>
        <v>#REF!</v>
      </c>
      <c r="AC18" s="146" t="e">
        <f>IF(ISNA(VLOOKUP($B18,#REF!,AC$4,0))=FALSE,VLOOKUP($B18,#REF!,AC$4,0),"")</f>
        <v>#REF!</v>
      </c>
      <c r="AD18" s="14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5" t="e">
        <f>IF(ISNA(VLOOKUP($B19,#REF!,AA$4,0))=FALSE,VLOOKUP($B19,#REF!,AA$4,0),"")</f>
        <v>#REF!</v>
      </c>
      <c r="AB19" s="146" t="e">
        <f>IF(ISNA(VLOOKUP($B19,#REF!,AB$4,0))=FALSE,VLOOKUP($B19,#REF!,AB$4,0),"")</f>
        <v>#REF!</v>
      </c>
      <c r="AC19" s="146" t="e">
        <f>IF(ISNA(VLOOKUP($B19,#REF!,AC$4,0))=FALSE,VLOOKUP($B19,#REF!,AC$4,0),"")</f>
        <v>#REF!</v>
      </c>
      <c r="AD19" s="14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5" t="e">
        <f>IF(ISNA(VLOOKUP($B20,#REF!,AA$4,0))=FALSE,VLOOKUP($B20,#REF!,AA$4,0),"")</f>
        <v>#REF!</v>
      </c>
      <c r="AB20" s="146" t="e">
        <f>IF(ISNA(VLOOKUP($B20,#REF!,AB$4,0))=FALSE,VLOOKUP($B20,#REF!,AB$4,0),"")</f>
        <v>#REF!</v>
      </c>
      <c r="AC20" s="146" t="e">
        <f>IF(ISNA(VLOOKUP($B20,#REF!,AC$4,0))=FALSE,VLOOKUP($B20,#REF!,AC$4,0),"")</f>
        <v>#REF!</v>
      </c>
      <c r="AD20" s="14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5" t="e">
        <f>IF(ISNA(VLOOKUP($B21,#REF!,AA$4,0))=FALSE,VLOOKUP($B21,#REF!,AA$4,0),"")</f>
        <v>#REF!</v>
      </c>
      <c r="AB21" s="146" t="e">
        <f>IF(ISNA(VLOOKUP($B21,#REF!,AB$4,0))=FALSE,VLOOKUP($B21,#REF!,AB$4,0),"")</f>
        <v>#REF!</v>
      </c>
      <c r="AC21" s="146" t="e">
        <f>IF(ISNA(VLOOKUP($B21,#REF!,AC$4,0))=FALSE,VLOOKUP($B21,#REF!,AC$4,0),"")</f>
        <v>#REF!</v>
      </c>
      <c r="AD21" s="14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5" t="e">
        <f>IF(ISNA(VLOOKUP($B22,#REF!,AA$4,0))=FALSE,VLOOKUP($B22,#REF!,AA$4,0),"")</f>
        <v>#REF!</v>
      </c>
      <c r="AB22" s="146" t="e">
        <f>IF(ISNA(VLOOKUP($B22,#REF!,AB$4,0))=FALSE,VLOOKUP($B22,#REF!,AB$4,0),"")</f>
        <v>#REF!</v>
      </c>
      <c r="AC22" s="146" t="e">
        <f>IF(ISNA(VLOOKUP($B22,#REF!,AC$4,0))=FALSE,VLOOKUP($B22,#REF!,AC$4,0),"")</f>
        <v>#REF!</v>
      </c>
      <c r="AD22" s="14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8" t="e">
        <f>IF(ISNA(VLOOKUP($B23,#REF!,AA$4,0))=FALSE,VLOOKUP($B23,#REF!,AA$4,0),"")</f>
        <v>#REF!</v>
      </c>
      <c r="AB23" s="149" t="e">
        <f>IF(ISNA(VLOOKUP($B23,#REF!,AB$4,0))=FALSE,VLOOKUP($B23,#REF!,AB$4,0),"")</f>
        <v>#REF!</v>
      </c>
      <c r="AC23" s="149" t="e">
        <f>IF(ISNA(VLOOKUP($B23,#REF!,AC$4,0))=FALSE,VLOOKUP($B23,#REF!,AC$4,0),"")</f>
        <v>#REF!</v>
      </c>
      <c r="AD23" s="15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4" t="s">
        <v>30</v>
      </c>
      <c r="T24" s="104"/>
      <c r="U24" s="104"/>
      <c r="V24" s="104"/>
      <c r="W24" s="104"/>
      <c r="X24" s="104"/>
      <c r="Y24" s="104"/>
      <c r="Z24" s="104"/>
      <c r="AA24" s="10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4" t="s">
        <v>22</v>
      </c>
      <c r="L25" s="104"/>
      <c r="M25" s="104"/>
      <c r="N25" s="104"/>
      <c r="O25" s="104"/>
      <c r="P25" s="104"/>
      <c r="Q25" s="104"/>
      <c r="R25" s="104"/>
      <c r="T25" s="21"/>
      <c r="U25" s="21"/>
      <c r="V25" s="104" t="s">
        <v>23</v>
      </c>
      <c r="W25" s="104"/>
      <c r="X25" s="104"/>
      <c r="Y25" s="104"/>
      <c r="Z25" s="104"/>
      <c r="AA25" s="10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4" t="s">
        <v>24</v>
      </c>
      <c r="L26" s="104"/>
      <c r="M26" s="104"/>
      <c r="N26" s="104"/>
      <c r="O26" s="104"/>
      <c r="P26" s="104"/>
      <c r="Q26" s="104"/>
      <c r="R26" s="104"/>
      <c r="S26" s="30"/>
      <c r="T26" s="30"/>
      <c r="U26" s="30"/>
      <c r="V26" s="104" t="s">
        <v>24</v>
      </c>
      <c r="W26" s="104"/>
      <c r="X26" s="104"/>
      <c r="Y26" s="104"/>
      <c r="Z26" s="104"/>
      <c r="AA26" s="10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1" t="e">
        <f>IF(ISNA(VLOOKUP($B32,#REF!,AA$4,0))=FALSE,VLOOKUP($B32,#REF!,AA$4,0),"")</f>
        <v>#REF!</v>
      </c>
      <c r="AB32" s="152" t="e">
        <f>IF(ISNA(VLOOKUP($B32,#REF!,AB$4,0))=FALSE,VLOOKUP($B32,#REF!,AB$4,0),"")</f>
        <v>#REF!</v>
      </c>
      <c r="AC32" s="152" t="e">
        <f>IF(ISNA(VLOOKUP($B32,#REF!,AC$4,0))=FALSE,VLOOKUP($B32,#REF!,AC$4,0),"")</f>
        <v>#REF!</v>
      </c>
      <c r="AD32" s="15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5" t="e">
        <f>IF(ISNA(VLOOKUP($B33,#REF!,AA$4,0))=FALSE,VLOOKUP($B33,#REF!,AA$4,0),"")</f>
        <v>#REF!</v>
      </c>
      <c r="AB33" s="146" t="e">
        <f>IF(ISNA(VLOOKUP($B33,#REF!,AB$4,0))=FALSE,VLOOKUP($B33,#REF!,AB$4,0),"")</f>
        <v>#REF!</v>
      </c>
      <c r="AC33" s="146" t="e">
        <f>IF(ISNA(VLOOKUP($B33,#REF!,AC$4,0))=FALSE,VLOOKUP($B33,#REF!,AC$4,0),"")</f>
        <v>#REF!</v>
      </c>
      <c r="AD33" s="14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5" t="e">
        <f>IF(ISNA(VLOOKUP($B34,#REF!,AA$4,0))=FALSE,VLOOKUP($B34,#REF!,AA$4,0),"")</f>
        <v>#REF!</v>
      </c>
      <c r="AB34" s="146" t="e">
        <f>IF(ISNA(VLOOKUP($B34,#REF!,AB$4,0))=FALSE,VLOOKUP($B34,#REF!,AB$4,0),"")</f>
        <v>#REF!</v>
      </c>
      <c r="AC34" s="146" t="e">
        <f>IF(ISNA(VLOOKUP($B34,#REF!,AC$4,0))=FALSE,VLOOKUP($B34,#REF!,AC$4,0),"")</f>
        <v>#REF!</v>
      </c>
      <c r="AD34" s="14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5" t="e">
        <f>IF(ISNA(VLOOKUP($B35,#REF!,AA$4,0))=FALSE,VLOOKUP($B35,#REF!,AA$4,0),"")</f>
        <v>#REF!</v>
      </c>
      <c r="AB35" s="146" t="e">
        <f>IF(ISNA(VLOOKUP($B35,#REF!,AB$4,0))=FALSE,VLOOKUP($B35,#REF!,AB$4,0),"")</f>
        <v>#REF!</v>
      </c>
      <c r="AC35" s="146" t="e">
        <f>IF(ISNA(VLOOKUP($B35,#REF!,AC$4,0))=FALSE,VLOOKUP($B35,#REF!,AC$4,0),"")</f>
        <v>#REF!</v>
      </c>
      <c r="AD35" s="14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5" t="e">
        <f>IF(ISNA(VLOOKUP($B36,#REF!,AA$4,0))=FALSE,VLOOKUP($B36,#REF!,AA$4,0),"")</f>
        <v>#REF!</v>
      </c>
      <c r="AB36" s="146" t="e">
        <f>IF(ISNA(VLOOKUP($B36,#REF!,AB$4,0))=FALSE,VLOOKUP($B36,#REF!,AB$4,0),"")</f>
        <v>#REF!</v>
      </c>
      <c r="AC36" s="146" t="e">
        <f>IF(ISNA(VLOOKUP($B36,#REF!,AC$4,0))=FALSE,VLOOKUP($B36,#REF!,AC$4,0),"")</f>
        <v>#REF!</v>
      </c>
      <c r="AD36" s="14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5" t="e">
        <f>IF(ISNA(VLOOKUP($B37,#REF!,AA$4,0))=FALSE,VLOOKUP($B37,#REF!,AA$4,0),"")</f>
        <v>#REF!</v>
      </c>
      <c r="AB37" s="146" t="e">
        <f>IF(ISNA(VLOOKUP($B37,#REF!,AB$4,0))=FALSE,VLOOKUP($B37,#REF!,AB$4,0),"")</f>
        <v>#REF!</v>
      </c>
      <c r="AC37" s="146" t="e">
        <f>IF(ISNA(VLOOKUP($B37,#REF!,AC$4,0))=FALSE,VLOOKUP($B37,#REF!,AC$4,0),"")</f>
        <v>#REF!</v>
      </c>
      <c r="AD37" s="14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5" t="e">
        <f>IF(ISNA(VLOOKUP($B38,#REF!,AA$4,0))=FALSE,VLOOKUP($B38,#REF!,AA$4,0),"")</f>
        <v>#REF!</v>
      </c>
      <c r="AB38" s="146" t="e">
        <f>IF(ISNA(VLOOKUP($B38,#REF!,AB$4,0))=FALSE,VLOOKUP($B38,#REF!,AB$4,0),"")</f>
        <v>#REF!</v>
      </c>
      <c r="AC38" s="146" t="e">
        <f>IF(ISNA(VLOOKUP($B38,#REF!,AC$4,0))=FALSE,VLOOKUP($B38,#REF!,AC$4,0),"")</f>
        <v>#REF!</v>
      </c>
      <c r="AD38" s="14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5" t="e">
        <f>IF(ISNA(VLOOKUP($B39,#REF!,AA$4,0))=FALSE,VLOOKUP($B39,#REF!,AA$4,0),"")</f>
        <v>#REF!</v>
      </c>
      <c r="AB39" s="146" t="e">
        <f>IF(ISNA(VLOOKUP($B39,#REF!,AB$4,0))=FALSE,VLOOKUP($B39,#REF!,AB$4,0),"")</f>
        <v>#REF!</v>
      </c>
      <c r="AC39" s="146" t="e">
        <f>IF(ISNA(VLOOKUP($B39,#REF!,AC$4,0))=FALSE,VLOOKUP($B39,#REF!,AC$4,0),"")</f>
        <v>#REF!</v>
      </c>
      <c r="AD39" s="14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5" t="e">
        <f>IF(ISNA(VLOOKUP($B40,#REF!,AA$4,0))=FALSE,VLOOKUP($B40,#REF!,AA$4,0),"")</f>
        <v>#REF!</v>
      </c>
      <c r="AB40" s="146" t="e">
        <f>IF(ISNA(VLOOKUP($B40,#REF!,AB$4,0))=FALSE,VLOOKUP($B40,#REF!,AB$4,0),"")</f>
        <v>#REF!</v>
      </c>
      <c r="AC40" s="146" t="e">
        <f>IF(ISNA(VLOOKUP($B40,#REF!,AC$4,0))=FALSE,VLOOKUP($B40,#REF!,AC$4,0),"")</f>
        <v>#REF!</v>
      </c>
      <c r="AD40" s="14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5" t="e">
        <f>IF(ISNA(VLOOKUP($B41,#REF!,AA$4,0))=FALSE,VLOOKUP($B41,#REF!,AA$4,0),"")</f>
        <v>#REF!</v>
      </c>
      <c r="AB41" s="146" t="e">
        <f>IF(ISNA(VLOOKUP($B41,#REF!,AB$4,0))=FALSE,VLOOKUP($B41,#REF!,AB$4,0),"")</f>
        <v>#REF!</v>
      </c>
      <c r="AC41" s="146" t="e">
        <f>IF(ISNA(VLOOKUP($B41,#REF!,AC$4,0))=FALSE,VLOOKUP($B41,#REF!,AC$4,0),"")</f>
        <v>#REF!</v>
      </c>
      <c r="AD41" s="14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5" t="e">
        <f>IF(ISNA(VLOOKUP($B42,#REF!,AA$4,0))=FALSE,VLOOKUP($B42,#REF!,AA$4,0),"")</f>
        <v>#REF!</v>
      </c>
      <c r="AB42" s="146" t="e">
        <f>IF(ISNA(VLOOKUP($B42,#REF!,AB$4,0))=FALSE,VLOOKUP($B42,#REF!,AB$4,0),"")</f>
        <v>#REF!</v>
      </c>
      <c r="AC42" s="146" t="e">
        <f>IF(ISNA(VLOOKUP($B42,#REF!,AC$4,0))=FALSE,VLOOKUP($B42,#REF!,AC$4,0),"")</f>
        <v>#REF!</v>
      </c>
      <c r="AD42" s="14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5" t="e">
        <f>IF(ISNA(VLOOKUP($B43,#REF!,AA$4,0))=FALSE,VLOOKUP($B43,#REF!,AA$4,0),"")</f>
        <v>#REF!</v>
      </c>
      <c r="AB43" s="146" t="e">
        <f>IF(ISNA(VLOOKUP($B43,#REF!,AB$4,0))=FALSE,VLOOKUP($B43,#REF!,AB$4,0),"")</f>
        <v>#REF!</v>
      </c>
      <c r="AC43" s="146" t="e">
        <f>IF(ISNA(VLOOKUP($B43,#REF!,AC$4,0))=FALSE,VLOOKUP($B43,#REF!,AC$4,0),"")</f>
        <v>#REF!</v>
      </c>
      <c r="AD43" s="14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5" t="e">
        <f>IF(ISNA(VLOOKUP($B44,#REF!,AA$4,0))=FALSE,VLOOKUP($B44,#REF!,AA$4,0),"")</f>
        <v>#REF!</v>
      </c>
      <c r="AB44" s="146" t="e">
        <f>IF(ISNA(VLOOKUP($B44,#REF!,AB$4,0))=FALSE,VLOOKUP($B44,#REF!,AB$4,0),"")</f>
        <v>#REF!</v>
      </c>
      <c r="AC44" s="146" t="e">
        <f>IF(ISNA(VLOOKUP($B44,#REF!,AC$4,0))=FALSE,VLOOKUP($B44,#REF!,AC$4,0),"")</f>
        <v>#REF!</v>
      </c>
      <c r="AD44" s="14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5" t="e">
        <f>IF(ISNA(VLOOKUP($B45,#REF!,AA$4,0))=FALSE,VLOOKUP($B45,#REF!,AA$4,0),"")</f>
        <v>#REF!</v>
      </c>
      <c r="AB45" s="146" t="e">
        <f>IF(ISNA(VLOOKUP($B45,#REF!,AB$4,0))=FALSE,VLOOKUP($B45,#REF!,AB$4,0),"")</f>
        <v>#REF!</v>
      </c>
      <c r="AC45" s="146" t="e">
        <f>IF(ISNA(VLOOKUP($B45,#REF!,AC$4,0))=FALSE,VLOOKUP($B45,#REF!,AC$4,0),"")</f>
        <v>#REF!</v>
      </c>
      <c r="AD45" s="14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8" t="e">
        <f>IF(ISNA(VLOOKUP($B46,#REF!,AA$4,0))=FALSE,VLOOKUP($B46,#REF!,AA$4,0),"")</f>
        <v>#REF!</v>
      </c>
      <c r="AB46" s="149" t="e">
        <f>IF(ISNA(VLOOKUP($B46,#REF!,AB$4,0))=FALSE,VLOOKUP($B46,#REF!,AB$4,0),"")</f>
        <v>#REF!</v>
      </c>
      <c r="AC46" s="149" t="e">
        <f>IF(ISNA(VLOOKUP($B46,#REF!,AC$4,0))=FALSE,VLOOKUP($B46,#REF!,AC$4,0),"")</f>
        <v>#REF!</v>
      </c>
      <c r="AD46" s="15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4" t="s">
        <v>30</v>
      </c>
      <c r="T47" s="104"/>
      <c r="U47" s="104"/>
      <c r="V47" s="104"/>
      <c r="W47" s="104"/>
      <c r="X47" s="104"/>
      <c r="Y47" s="104"/>
      <c r="Z47" s="104"/>
      <c r="AA47" s="10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4" t="s">
        <v>22</v>
      </c>
      <c r="L48" s="104"/>
      <c r="M48" s="104"/>
      <c r="N48" s="104"/>
      <c r="O48" s="104"/>
      <c r="P48" s="104"/>
      <c r="Q48" s="104"/>
      <c r="R48" s="104"/>
      <c r="T48" s="21"/>
      <c r="U48" s="21"/>
      <c r="V48" s="104" t="s">
        <v>23</v>
      </c>
      <c r="W48" s="104"/>
      <c r="X48" s="104"/>
      <c r="Y48" s="104"/>
      <c r="Z48" s="104"/>
      <c r="AA48" s="10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4" t="s">
        <v>24</v>
      </c>
      <c r="L49" s="104"/>
      <c r="M49" s="104"/>
      <c r="N49" s="104"/>
      <c r="O49" s="104"/>
      <c r="P49" s="104"/>
      <c r="Q49" s="104"/>
      <c r="R49" s="104"/>
      <c r="S49" s="30"/>
      <c r="T49" s="30"/>
      <c r="U49" s="30"/>
      <c r="V49" s="104" t="s">
        <v>24</v>
      </c>
      <c r="W49" s="104"/>
      <c r="X49" s="104"/>
      <c r="Y49" s="104"/>
      <c r="Z49" s="104"/>
      <c r="AA49" s="10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1" t="e">
        <f>IF(ISNA(VLOOKUP($B55,#REF!,AA$4,0))=FALSE,VLOOKUP($B55,#REF!,AA$4,0),"")</f>
        <v>#REF!</v>
      </c>
      <c r="AB55" s="152" t="e">
        <f>IF(ISNA(VLOOKUP($B55,#REF!,AB$4,0))=FALSE,VLOOKUP($B55,#REF!,AB$4,0),"")</f>
        <v>#REF!</v>
      </c>
      <c r="AC55" s="152" t="e">
        <f>IF(ISNA(VLOOKUP($B55,#REF!,AC$4,0))=FALSE,VLOOKUP($B55,#REF!,AC$4,0),"")</f>
        <v>#REF!</v>
      </c>
      <c r="AD55" s="15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5" t="e">
        <f>IF(ISNA(VLOOKUP($B56,#REF!,AA$4,0))=FALSE,VLOOKUP($B56,#REF!,AA$4,0),"")</f>
        <v>#REF!</v>
      </c>
      <c r="AB56" s="146" t="e">
        <f>IF(ISNA(VLOOKUP($B56,#REF!,AB$4,0))=FALSE,VLOOKUP($B56,#REF!,AB$4,0),"")</f>
        <v>#REF!</v>
      </c>
      <c r="AC56" s="146" t="e">
        <f>IF(ISNA(VLOOKUP($B56,#REF!,AC$4,0))=FALSE,VLOOKUP($B56,#REF!,AC$4,0),"")</f>
        <v>#REF!</v>
      </c>
      <c r="AD56" s="14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5" t="e">
        <f>IF(ISNA(VLOOKUP($B57,#REF!,AA$4,0))=FALSE,VLOOKUP($B57,#REF!,AA$4,0),"")</f>
        <v>#REF!</v>
      </c>
      <c r="AB57" s="146" t="e">
        <f>IF(ISNA(VLOOKUP($B57,#REF!,AB$4,0))=FALSE,VLOOKUP($B57,#REF!,AB$4,0),"")</f>
        <v>#REF!</v>
      </c>
      <c r="AC57" s="146" t="e">
        <f>IF(ISNA(VLOOKUP($B57,#REF!,AC$4,0))=FALSE,VLOOKUP($B57,#REF!,AC$4,0),"")</f>
        <v>#REF!</v>
      </c>
      <c r="AD57" s="14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5" t="e">
        <f>IF(ISNA(VLOOKUP($B58,#REF!,AA$4,0))=FALSE,VLOOKUP($B58,#REF!,AA$4,0),"")</f>
        <v>#REF!</v>
      </c>
      <c r="AB58" s="146" t="e">
        <f>IF(ISNA(VLOOKUP($B58,#REF!,AB$4,0))=FALSE,VLOOKUP($B58,#REF!,AB$4,0),"")</f>
        <v>#REF!</v>
      </c>
      <c r="AC58" s="146" t="e">
        <f>IF(ISNA(VLOOKUP($B58,#REF!,AC$4,0))=FALSE,VLOOKUP($B58,#REF!,AC$4,0),"")</f>
        <v>#REF!</v>
      </c>
      <c r="AD58" s="14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5" t="e">
        <f>IF(ISNA(VLOOKUP($B59,#REF!,AA$4,0))=FALSE,VLOOKUP($B59,#REF!,AA$4,0),"")</f>
        <v>#REF!</v>
      </c>
      <c r="AB59" s="146" t="e">
        <f>IF(ISNA(VLOOKUP($B59,#REF!,AB$4,0))=FALSE,VLOOKUP($B59,#REF!,AB$4,0),"")</f>
        <v>#REF!</v>
      </c>
      <c r="AC59" s="146" t="e">
        <f>IF(ISNA(VLOOKUP($B59,#REF!,AC$4,0))=FALSE,VLOOKUP($B59,#REF!,AC$4,0),"")</f>
        <v>#REF!</v>
      </c>
      <c r="AD59" s="14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5" t="e">
        <f>IF(ISNA(VLOOKUP($B60,#REF!,AA$4,0))=FALSE,VLOOKUP($B60,#REF!,AA$4,0),"")</f>
        <v>#REF!</v>
      </c>
      <c r="AB60" s="146" t="e">
        <f>IF(ISNA(VLOOKUP($B60,#REF!,AB$4,0))=FALSE,VLOOKUP($B60,#REF!,AB$4,0),"")</f>
        <v>#REF!</v>
      </c>
      <c r="AC60" s="146" t="e">
        <f>IF(ISNA(VLOOKUP($B60,#REF!,AC$4,0))=FALSE,VLOOKUP($B60,#REF!,AC$4,0),"")</f>
        <v>#REF!</v>
      </c>
      <c r="AD60" s="14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5" t="e">
        <f>IF(ISNA(VLOOKUP($B61,#REF!,AA$4,0))=FALSE,VLOOKUP($B61,#REF!,AA$4,0),"")</f>
        <v>#REF!</v>
      </c>
      <c r="AB61" s="146" t="e">
        <f>IF(ISNA(VLOOKUP($B61,#REF!,AB$4,0))=FALSE,VLOOKUP($B61,#REF!,AB$4,0),"")</f>
        <v>#REF!</v>
      </c>
      <c r="AC61" s="146" t="e">
        <f>IF(ISNA(VLOOKUP($B61,#REF!,AC$4,0))=FALSE,VLOOKUP($B61,#REF!,AC$4,0),"")</f>
        <v>#REF!</v>
      </c>
      <c r="AD61" s="14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5" t="e">
        <f>IF(ISNA(VLOOKUP($B62,#REF!,AA$4,0))=FALSE,VLOOKUP($B62,#REF!,AA$4,0),"")</f>
        <v>#REF!</v>
      </c>
      <c r="AB62" s="146" t="e">
        <f>IF(ISNA(VLOOKUP($B62,#REF!,AB$4,0))=FALSE,VLOOKUP($B62,#REF!,AB$4,0),"")</f>
        <v>#REF!</v>
      </c>
      <c r="AC62" s="146" t="e">
        <f>IF(ISNA(VLOOKUP($B62,#REF!,AC$4,0))=FALSE,VLOOKUP($B62,#REF!,AC$4,0),"")</f>
        <v>#REF!</v>
      </c>
      <c r="AD62" s="14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5" t="e">
        <f>IF(ISNA(VLOOKUP($B63,#REF!,AA$4,0))=FALSE,VLOOKUP($B63,#REF!,AA$4,0),"")</f>
        <v>#REF!</v>
      </c>
      <c r="AB63" s="146" t="e">
        <f>IF(ISNA(VLOOKUP($B63,#REF!,AB$4,0))=FALSE,VLOOKUP($B63,#REF!,AB$4,0),"")</f>
        <v>#REF!</v>
      </c>
      <c r="AC63" s="146" t="e">
        <f>IF(ISNA(VLOOKUP($B63,#REF!,AC$4,0))=FALSE,VLOOKUP($B63,#REF!,AC$4,0),"")</f>
        <v>#REF!</v>
      </c>
      <c r="AD63" s="14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5" t="e">
        <f>IF(ISNA(VLOOKUP($B64,#REF!,AA$4,0))=FALSE,VLOOKUP($B64,#REF!,AA$4,0),"")</f>
        <v>#REF!</v>
      </c>
      <c r="AB64" s="146" t="e">
        <f>IF(ISNA(VLOOKUP($B64,#REF!,AB$4,0))=FALSE,VLOOKUP($B64,#REF!,AB$4,0),"")</f>
        <v>#REF!</v>
      </c>
      <c r="AC64" s="146" t="e">
        <f>IF(ISNA(VLOOKUP($B64,#REF!,AC$4,0))=FALSE,VLOOKUP($B64,#REF!,AC$4,0),"")</f>
        <v>#REF!</v>
      </c>
      <c r="AD64" s="14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5" t="e">
        <f>IF(ISNA(VLOOKUP($B65,#REF!,AA$4,0))=FALSE,VLOOKUP($B65,#REF!,AA$4,0),"")</f>
        <v>#REF!</v>
      </c>
      <c r="AB65" s="146" t="e">
        <f>IF(ISNA(VLOOKUP($B65,#REF!,AB$4,0))=FALSE,VLOOKUP($B65,#REF!,AB$4,0),"")</f>
        <v>#REF!</v>
      </c>
      <c r="AC65" s="146" t="e">
        <f>IF(ISNA(VLOOKUP($B65,#REF!,AC$4,0))=FALSE,VLOOKUP($B65,#REF!,AC$4,0),"")</f>
        <v>#REF!</v>
      </c>
      <c r="AD65" s="14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5" t="e">
        <f>IF(ISNA(VLOOKUP($B66,#REF!,AA$4,0))=FALSE,VLOOKUP($B66,#REF!,AA$4,0),"")</f>
        <v>#REF!</v>
      </c>
      <c r="AB66" s="146" t="e">
        <f>IF(ISNA(VLOOKUP($B66,#REF!,AB$4,0))=FALSE,VLOOKUP($B66,#REF!,AB$4,0),"")</f>
        <v>#REF!</v>
      </c>
      <c r="AC66" s="146" t="e">
        <f>IF(ISNA(VLOOKUP($B66,#REF!,AC$4,0))=FALSE,VLOOKUP($B66,#REF!,AC$4,0),"")</f>
        <v>#REF!</v>
      </c>
      <c r="AD66" s="14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5" t="e">
        <f>IF(ISNA(VLOOKUP($B67,#REF!,AA$4,0))=FALSE,VLOOKUP($B67,#REF!,AA$4,0),"")</f>
        <v>#REF!</v>
      </c>
      <c r="AB67" s="146" t="e">
        <f>IF(ISNA(VLOOKUP($B67,#REF!,AB$4,0))=FALSE,VLOOKUP($B67,#REF!,AB$4,0),"")</f>
        <v>#REF!</v>
      </c>
      <c r="AC67" s="146" t="e">
        <f>IF(ISNA(VLOOKUP($B67,#REF!,AC$4,0))=FALSE,VLOOKUP($B67,#REF!,AC$4,0),"")</f>
        <v>#REF!</v>
      </c>
      <c r="AD67" s="14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5" t="e">
        <f>IF(ISNA(VLOOKUP($B68,#REF!,AA$4,0))=FALSE,VLOOKUP($B68,#REF!,AA$4,0),"")</f>
        <v>#REF!</v>
      </c>
      <c r="AB68" s="146" t="e">
        <f>IF(ISNA(VLOOKUP($B68,#REF!,AB$4,0))=FALSE,VLOOKUP($B68,#REF!,AB$4,0),"")</f>
        <v>#REF!</v>
      </c>
      <c r="AC68" s="146" t="e">
        <f>IF(ISNA(VLOOKUP($B68,#REF!,AC$4,0))=FALSE,VLOOKUP($B68,#REF!,AC$4,0),"")</f>
        <v>#REF!</v>
      </c>
      <c r="AD68" s="14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8" t="e">
        <f>IF(ISNA(VLOOKUP($B69,#REF!,AA$4,0))=FALSE,VLOOKUP($B69,#REF!,AA$4,0),"")</f>
        <v>#REF!</v>
      </c>
      <c r="AB69" s="149" t="e">
        <f>IF(ISNA(VLOOKUP($B69,#REF!,AB$4,0))=FALSE,VLOOKUP($B69,#REF!,AB$4,0),"")</f>
        <v>#REF!</v>
      </c>
      <c r="AC69" s="149" t="e">
        <f>IF(ISNA(VLOOKUP($B69,#REF!,AC$4,0))=FALSE,VLOOKUP($B69,#REF!,AC$4,0),"")</f>
        <v>#REF!</v>
      </c>
      <c r="AD69" s="15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4" t="s">
        <v>30</v>
      </c>
      <c r="T70" s="104"/>
      <c r="U70" s="104"/>
      <c r="V70" s="104"/>
      <c r="W70" s="104"/>
      <c r="X70" s="104"/>
      <c r="Y70" s="104"/>
      <c r="Z70" s="104"/>
      <c r="AA70" s="10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4" t="s">
        <v>22</v>
      </c>
      <c r="L71" s="104"/>
      <c r="M71" s="104"/>
      <c r="N71" s="104"/>
      <c r="O71" s="104"/>
      <c r="P71" s="104"/>
      <c r="Q71" s="104"/>
      <c r="R71" s="104"/>
      <c r="T71" s="21"/>
      <c r="U71" s="21"/>
      <c r="V71" s="104" t="s">
        <v>23</v>
      </c>
      <c r="W71" s="104"/>
      <c r="X71" s="104"/>
      <c r="Y71" s="104"/>
      <c r="Z71" s="104"/>
      <c r="AA71" s="10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4" t="s">
        <v>24</v>
      </c>
      <c r="L72" s="104"/>
      <c r="M72" s="104"/>
      <c r="N72" s="104"/>
      <c r="O72" s="104"/>
      <c r="P72" s="104"/>
      <c r="Q72" s="104"/>
      <c r="R72" s="104"/>
      <c r="S72" s="30"/>
      <c r="T72" s="30"/>
      <c r="U72" s="30"/>
      <c r="V72" s="104" t="s">
        <v>24</v>
      </c>
      <c r="W72" s="104"/>
      <c r="X72" s="104"/>
      <c r="Y72" s="104"/>
      <c r="Z72" s="104"/>
      <c r="AA72" s="10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7"/>
      <c r="AB78" s="118"/>
      <c r="AC78" s="118"/>
      <c r="AD78" s="119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5"/>
      <c r="AB79" s="106"/>
      <c r="AC79" s="106"/>
      <c r="AD79" s="107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5"/>
      <c r="AB80" s="106"/>
      <c r="AC80" s="106"/>
      <c r="AD80" s="107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5"/>
      <c r="AB81" s="106"/>
      <c r="AC81" s="106"/>
      <c r="AD81" s="107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5"/>
      <c r="AB82" s="106"/>
      <c r="AC82" s="106"/>
      <c r="AD82" s="107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5"/>
      <c r="AB83" s="106"/>
      <c r="AC83" s="106"/>
      <c r="AD83" s="107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5"/>
      <c r="AB84" s="106"/>
      <c r="AC84" s="106"/>
      <c r="AD84" s="107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5"/>
      <c r="AB85" s="106"/>
      <c r="AC85" s="106"/>
      <c r="AD85" s="107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5"/>
      <c r="AB86" s="106"/>
      <c r="AC86" s="106"/>
      <c r="AD86" s="107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5"/>
      <c r="AB87" s="106"/>
      <c r="AC87" s="106"/>
      <c r="AD87" s="107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5"/>
      <c r="AB88" s="106"/>
      <c r="AC88" s="106"/>
      <c r="AD88" s="107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5"/>
      <c r="AB89" s="106"/>
      <c r="AC89" s="106"/>
      <c r="AD89" s="107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5"/>
      <c r="AB90" s="106"/>
      <c r="AC90" s="106"/>
      <c r="AD90" s="107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5"/>
      <c r="AB91" s="106"/>
      <c r="AC91" s="106"/>
      <c r="AD91" s="107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4"/>
      <c r="AB92" s="115"/>
      <c r="AC92" s="115"/>
      <c r="AD92" s="11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04" t="s">
        <v>30</v>
      </c>
      <c r="T93" s="104"/>
      <c r="U93" s="104"/>
      <c r="V93" s="104"/>
      <c r="W93" s="104"/>
      <c r="X93" s="104"/>
      <c r="Y93" s="104"/>
      <c r="Z93" s="104"/>
      <c r="AA93" s="104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04" t="s">
        <v>22</v>
      </c>
      <c r="L94" s="104"/>
      <c r="M94" s="104"/>
      <c r="N94" s="104"/>
      <c r="O94" s="104"/>
      <c r="P94" s="104"/>
      <c r="Q94" s="104"/>
      <c r="R94" s="104"/>
      <c r="T94" s="21"/>
      <c r="U94" s="21"/>
      <c r="V94" s="104" t="s">
        <v>23</v>
      </c>
      <c r="W94" s="104"/>
      <c r="X94" s="104"/>
      <c r="Y94" s="104"/>
      <c r="Z94" s="104"/>
      <c r="AA94" s="104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4" t="s">
        <v>24</v>
      </c>
      <c r="L95" s="104"/>
      <c r="M95" s="104"/>
      <c r="N95" s="104"/>
      <c r="O95" s="104"/>
      <c r="P95" s="104"/>
      <c r="Q95" s="104"/>
      <c r="R95" s="104"/>
      <c r="S95" s="30"/>
      <c r="T95" s="30"/>
      <c r="U95" s="30"/>
      <c r="V95" s="104" t="s">
        <v>24</v>
      </c>
      <c r="W95" s="104"/>
      <c r="X95" s="104"/>
      <c r="Y95" s="104"/>
      <c r="Z95" s="104"/>
      <c r="AA95" s="104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0" t="s">
        <v>5</v>
      </c>
      <c r="B1" s="120"/>
      <c r="C1" s="120"/>
      <c r="D1" s="12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0" t="s">
        <v>6</v>
      </c>
      <c r="B2" s="120"/>
      <c r="C2" s="120"/>
      <c r="D2" s="120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09" t="s">
        <v>3</v>
      </c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3" t="s">
        <v>2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F5" s="46"/>
    </row>
    <row r="6" spans="1:32" s="11" customFormat="1" ht="17.25" customHeight="1">
      <c r="A6" s="121" t="s">
        <v>4</v>
      </c>
      <c r="B6" s="10"/>
      <c r="C6" s="124" t="s">
        <v>8</v>
      </c>
      <c r="D6" s="130" t="s">
        <v>9</v>
      </c>
      <c r="E6" s="111" t="s">
        <v>10</v>
      </c>
      <c r="F6" s="127" t="s">
        <v>11</v>
      </c>
      <c r="G6" s="124" t="s">
        <v>12</v>
      </c>
      <c r="H6" s="127" t="s">
        <v>13</v>
      </c>
      <c r="I6" s="110" t="s">
        <v>14</v>
      </c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 t="s">
        <v>15</v>
      </c>
      <c r="Y6" s="110"/>
      <c r="Z6" s="110"/>
      <c r="AA6" s="136" t="s">
        <v>16</v>
      </c>
      <c r="AB6" s="137"/>
      <c r="AC6" s="137"/>
      <c r="AD6" s="138"/>
    </row>
    <row r="7" spans="1:32" s="11" customFormat="1" ht="63.75" customHeight="1">
      <c r="A7" s="122"/>
      <c r="B7" s="12"/>
      <c r="C7" s="125"/>
      <c r="D7" s="131"/>
      <c r="E7" s="112"/>
      <c r="F7" s="128"/>
      <c r="G7" s="125"/>
      <c r="H7" s="134"/>
      <c r="I7" s="13" t="s">
        <v>31</v>
      </c>
      <c r="J7" s="14" t="s">
        <v>34</v>
      </c>
      <c r="K7" s="108" t="s">
        <v>32</v>
      </c>
      <c r="L7" s="108"/>
      <c r="M7" s="108"/>
      <c r="N7" s="108"/>
      <c r="O7" s="108" t="s">
        <v>33</v>
      </c>
      <c r="P7" s="108"/>
      <c r="Q7" s="108"/>
      <c r="R7" s="108"/>
      <c r="S7" s="108" t="s">
        <v>35</v>
      </c>
      <c r="T7" s="108"/>
      <c r="U7" s="108"/>
      <c r="V7" s="108"/>
      <c r="W7" s="14" t="s">
        <v>36</v>
      </c>
      <c r="X7" s="14" t="s">
        <v>37</v>
      </c>
      <c r="Y7" s="14" t="s">
        <v>38</v>
      </c>
      <c r="Z7" s="14" t="s">
        <v>39</v>
      </c>
      <c r="AA7" s="139"/>
      <c r="AB7" s="140"/>
      <c r="AC7" s="140"/>
      <c r="AD7" s="141"/>
    </row>
    <row r="8" spans="1:32" s="18" customFormat="1" ht="21">
      <c r="A8" s="123"/>
      <c r="B8" s="15"/>
      <c r="C8" s="126"/>
      <c r="D8" s="132"/>
      <c r="E8" s="113"/>
      <c r="F8" s="129"/>
      <c r="G8" s="126"/>
      <c r="H8" s="13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2"/>
      <c r="AB8" s="143"/>
      <c r="AC8" s="143"/>
      <c r="AD8" s="14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1" t="e">
        <f>IF(ISNA(VLOOKUP($B9,#REF!,AA$4,0))=FALSE,VLOOKUP($B9,#REF!,AA$4,0),"")</f>
        <v>#REF!</v>
      </c>
      <c r="AB9" s="152" t="e">
        <f>IF(ISNA(VLOOKUP($B9,#REF!,AB$4,0))=FALSE,VLOOKUP($B9,#REF!,AB$4,0),"")</f>
        <v>#REF!</v>
      </c>
      <c r="AC9" s="152" t="e">
        <f>IF(ISNA(VLOOKUP($B9,#REF!,AC$4,0))=FALSE,VLOOKUP($B9,#REF!,AC$4,0),"")</f>
        <v>#REF!</v>
      </c>
      <c r="AD9" s="15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5" t="e">
        <f>IF(ISNA(VLOOKUP($B10,#REF!,AA$4,0))=FALSE,VLOOKUP($B10,#REF!,AA$4,0),"")</f>
        <v>#REF!</v>
      </c>
      <c r="AB10" s="146" t="e">
        <f>IF(ISNA(VLOOKUP($B10,#REF!,AB$4,0))=FALSE,VLOOKUP($B10,#REF!,AB$4,0),"")</f>
        <v>#REF!</v>
      </c>
      <c r="AC10" s="146" t="e">
        <f>IF(ISNA(VLOOKUP($B10,#REF!,AC$4,0))=FALSE,VLOOKUP($B10,#REF!,AC$4,0),"")</f>
        <v>#REF!</v>
      </c>
      <c r="AD10" s="14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5" t="e">
        <f>IF(ISNA(VLOOKUP($B11,#REF!,AA$4,0))=FALSE,VLOOKUP($B11,#REF!,AA$4,0),"")</f>
        <v>#REF!</v>
      </c>
      <c r="AB11" s="146" t="e">
        <f>IF(ISNA(VLOOKUP($B11,#REF!,AB$4,0))=FALSE,VLOOKUP($B11,#REF!,AB$4,0),"")</f>
        <v>#REF!</v>
      </c>
      <c r="AC11" s="146" t="e">
        <f>IF(ISNA(VLOOKUP($B11,#REF!,AC$4,0))=FALSE,VLOOKUP($B11,#REF!,AC$4,0),"")</f>
        <v>#REF!</v>
      </c>
      <c r="AD11" s="14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5" t="e">
        <f>IF(ISNA(VLOOKUP($B12,#REF!,AA$4,0))=FALSE,VLOOKUP($B12,#REF!,AA$4,0),"")</f>
        <v>#REF!</v>
      </c>
      <c r="AB12" s="146" t="e">
        <f>IF(ISNA(VLOOKUP($B12,#REF!,AB$4,0))=FALSE,VLOOKUP($B12,#REF!,AB$4,0),"")</f>
        <v>#REF!</v>
      </c>
      <c r="AC12" s="146" t="e">
        <f>IF(ISNA(VLOOKUP($B12,#REF!,AC$4,0))=FALSE,VLOOKUP($B12,#REF!,AC$4,0),"")</f>
        <v>#REF!</v>
      </c>
      <c r="AD12" s="14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5" t="e">
        <f>IF(ISNA(VLOOKUP($B13,#REF!,AA$4,0))=FALSE,VLOOKUP($B13,#REF!,AA$4,0),"")</f>
        <v>#REF!</v>
      </c>
      <c r="AB13" s="146" t="e">
        <f>IF(ISNA(VLOOKUP($B13,#REF!,AB$4,0))=FALSE,VLOOKUP($B13,#REF!,AB$4,0),"")</f>
        <v>#REF!</v>
      </c>
      <c r="AC13" s="146" t="e">
        <f>IF(ISNA(VLOOKUP($B13,#REF!,AC$4,0))=FALSE,VLOOKUP($B13,#REF!,AC$4,0),"")</f>
        <v>#REF!</v>
      </c>
      <c r="AD13" s="14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5" t="e">
        <f>IF(ISNA(VLOOKUP($B14,#REF!,AA$4,0))=FALSE,VLOOKUP($B14,#REF!,AA$4,0),"")</f>
        <v>#REF!</v>
      </c>
      <c r="AB14" s="146" t="e">
        <f>IF(ISNA(VLOOKUP($B14,#REF!,AB$4,0))=FALSE,VLOOKUP($B14,#REF!,AB$4,0),"")</f>
        <v>#REF!</v>
      </c>
      <c r="AC14" s="146" t="e">
        <f>IF(ISNA(VLOOKUP($B14,#REF!,AC$4,0))=FALSE,VLOOKUP($B14,#REF!,AC$4,0),"")</f>
        <v>#REF!</v>
      </c>
      <c r="AD14" s="14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5" t="e">
        <f>IF(ISNA(VLOOKUP($B15,#REF!,AA$4,0))=FALSE,VLOOKUP($B15,#REF!,AA$4,0),"")</f>
        <v>#REF!</v>
      </c>
      <c r="AB15" s="146" t="e">
        <f>IF(ISNA(VLOOKUP($B15,#REF!,AB$4,0))=FALSE,VLOOKUP($B15,#REF!,AB$4,0),"")</f>
        <v>#REF!</v>
      </c>
      <c r="AC15" s="146" t="e">
        <f>IF(ISNA(VLOOKUP($B15,#REF!,AC$4,0))=FALSE,VLOOKUP($B15,#REF!,AC$4,0),"")</f>
        <v>#REF!</v>
      </c>
      <c r="AD15" s="14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5" t="e">
        <f>IF(ISNA(VLOOKUP($B16,#REF!,AA$4,0))=FALSE,VLOOKUP($B16,#REF!,AA$4,0),"")</f>
        <v>#REF!</v>
      </c>
      <c r="AB16" s="146" t="e">
        <f>IF(ISNA(VLOOKUP($B16,#REF!,AB$4,0))=FALSE,VLOOKUP($B16,#REF!,AB$4,0),"")</f>
        <v>#REF!</v>
      </c>
      <c r="AC16" s="146" t="e">
        <f>IF(ISNA(VLOOKUP($B16,#REF!,AC$4,0))=FALSE,VLOOKUP($B16,#REF!,AC$4,0),"")</f>
        <v>#REF!</v>
      </c>
      <c r="AD16" s="14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5" t="e">
        <f>IF(ISNA(VLOOKUP($B17,#REF!,AA$4,0))=FALSE,VLOOKUP($B17,#REF!,AA$4,0),"")</f>
        <v>#REF!</v>
      </c>
      <c r="AB17" s="146" t="e">
        <f>IF(ISNA(VLOOKUP($B17,#REF!,AB$4,0))=FALSE,VLOOKUP($B17,#REF!,AB$4,0),"")</f>
        <v>#REF!</v>
      </c>
      <c r="AC17" s="146" t="e">
        <f>IF(ISNA(VLOOKUP($B17,#REF!,AC$4,0))=FALSE,VLOOKUP($B17,#REF!,AC$4,0),"")</f>
        <v>#REF!</v>
      </c>
      <c r="AD17" s="14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5" t="e">
        <f>IF(ISNA(VLOOKUP($B18,#REF!,AA$4,0))=FALSE,VLOOKUP($B18,#REF!,AA$4,0),"")</f>
        <v>#REF!</v>
      </c>
      <c r="AB18" s="146" t="e">
        <f>IF(ISNA(VLOOKUP($B18,#REF!,AB$4,0))=FALSE,VLOOKUP($B18,#REF!,AB$4,0),"")</f>
        <v>#REF!</v>
      </c>
      <c r="AC18" s="146" t="e">
        <f>IF(ISNA(VLOOKUP($B18,#REF!,AC$4,0))=FALSE,VLOOKUP($B18,#REF!,AC$4,0),"")</f>
        <v>#REF!</v>
      </c>
      <c r="AD18" s="14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5" t="e">
        <f>IF(ISNA(VLOOKUP($B19,#REF!,AA$4,0))=FALSE,VLOOKUP($B19,#REF!,AA$4,0),"")</f>
        <v>#REF!</v>
      </c>
      <c r="AB19" s="146" t="e">
        <f>IF(ISNA(VLOOKUP($B19,#REF!,AB$4,0))=FALSE,VLOOKUP($B19,#REF!,AB$4,0),"")</f>
        <v>#REF!</v>
      </c>
      <c r="AC19" s="146" t="e">
        <f>IF(ISNA(VLOOKUP($B19,#REF!,AC$4,0))=FALSE,VLOOKUP($B19,#REF!,AC$4,0),"")</f>
        <v>#REF!</v>
      </c>
      <c r="AD19" s="14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5" t="e">
        <f>IF(ISNA(VLOOKUP($B20,#REF!,AA$4,0))=FALSE,VLOOKUP($B20,#REF!,AA$4,0),"")</f>
        <v>#REF!</v>
      </c>
      <c r="AB20" s="146" t="e">
        <f>IF(ISNA(VLOOKUP($B20,#REF!,AB$4,0))=FALSE,VLOOKUP($B20,#REF!,AB$4,0),"")</f>
        <v>#REF!</v>
      </c>
      <c r="AC20" s="146" t="e">
        <f>IF(ISNA(VLOOKUP($B20,#REF!,AC$4,0))=FALSE,VLOOKUP($B20,#REF!,AC$4,0),"")</f>
        <v>#REF!</v>
      </c>
      <c r="AD20" s="14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5" t="e">
        <f>IF(ISNA(VLOOKUP($B21,#REF!,AA$4,0))=FALSE,VLOOKUP($B21,#REF!,AA$4,0),"")</f>
        <v>#REF!</v>
      </c>
      <c r="AB21" s="146" t="e">
        <f>IF(ISNA(VLOOKUP($B21,#REF!,AB$4,0))=FALSE,VLOOKUP($B21,#REF!,AB$4,0),"")</f>
        <v>#REF!</v>
      </c>
      <c r="AC21" s="146" t="e">
        <f>IF(ISNA(VLOOKUP($B21,#REF!,AC$4,0))=FALSE,VLOOKUP($B21,#REF!,AC$4,0),"")</f>
        <v>#REF!</v>
      </c>
      <c r="AD21" s="14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5" t="e">
        <f>IF(ISNA(VLOOKUP($B22,#REF!,AA$4,0))=FALSE,VLOOKUP($B22,#REF!,AA$4,0),"")</f>
        <v>#REF!</v>
      </c>
      <c r="AB22" s="146" t="e">
        <f>IF(ISNA(VLOOKUP($B22,#REF!,AB$4,0))=FALSE,VLOOKUP($B22,#REF!,AB$4,0),"")</f>
        <v>#REF!</v>
      </c>
      <c r="AC22" s="146" t="e">
        <f>IF(ISNA(VLOOKUP($B22,#REF!,AC$4,0))=FALSE,VLOOKUP($B22,#REF!,AC$4,0),"")</f>
        <v>#REF!</v>
      </c>
      <c r="AD22" s="14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8" t="e">
        <f>IF(ISNA(VLOOKUP($B23,#REF!,AA$4,0))=FALSE,VLOOKUP($B23,#REF!,AA$4,0),"")</f>
        <v>#REF!</v>
      </c>
      <c r="AB23" s="149" t="e">
        <f>IF(ISNA(VLOOKUP($B23,#REF!,AB$4,0))=FALSE,VLOOKUP($B23,#REF!,AB$4,0),"")</f>
        <v>#REF!</v>
      </c>
      <c r="AC23" s="149" t="e">
        <f>IF(ISNA(VLOOKUP($B23,#REF!,AC$4,0))=FALSE,VLOOKUP($B23,#REF!,AC$4,0),"")</f>
        <v>#REF!</v>
      </c>
      <c r="AD23" s="15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4" t="s">
        <v>30</v>
      </c>
      <c r="T24" s="104"/>
      <c r="U24" s="104"/>
      <c r="V24" s="104"/>
      <c r="W24" s="104"/>
      <c r="X24" s="104"/>
      <c r="Y24" s="104"/>
      <c r="Z24" s="104"/>
      <c r="AA24" s="10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4" t="s">
        <v>22</v>
      </c>
      <c r="L25" s="104"/>
      <c r="M25" s="104"/>
      <c r="N25" s="104"/>
      <c r="O25" s="104"/>
      <c r="P25" s="104"/>
      <c r="Q25" s="104"/>
      <c r="R25" s="104"/>
      <c r="T25" s="21"/>
      <c r="U25" s="21"/>
      <c r="V25" s="104" t="s">
        <v>23</v>
      </c>
      <c r="W25" s="104"/>
      <c r="X25" s="104"/>
      <c r="Y25" s="104"/>
      <c r="Z25" s="104"/>
      <c r="AA25" s="10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4" t="s">
        <v>24</v>
      </c>
      <c r="L26" s="104"/>
      <c r="M26" s="104"/>
      <c r="N26" s="104"/>
      <c r="O26" s="104"/>
      <c r="P26" s="104"/>
      <c r="Q26" s="104"/>
      <c r="R26" s="104"/>
      <c r="S26" s="30"/>
      <c r="T26" s="30"/>
      <c r="U26" s="30"/>
      <c r="V26" s="104" t="s">
        <v>24</v>
      </c>
      <c r="W26" s="104"/>
      <c r="X26" s="104"/>
      <c r="Y26" s="104"/>
      <c r="Z26" s="104"/>
      <c r="AA26" s="10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1" t="e">
        <f>IF(ISNA(VLOOKUP($B32,#REF!,AA$4,0))=FALSE,VLOOKUP($B32,#REF!,AA$4,0),"")</f>
        <v>#REF!</v>
      </c>
      <c r="AB32" s="152" t="e">
        <f>IF(ISNA(VLOOKUP($B32,#REF!,AB$4,0))=FALSE,VLOOKUP($B32,#REF!,AB$4,0),"")</f>
        <v>#REF!</v>
      </c>
      <c r="AC32" s="152" t="e">
        <f>IF(ISNA(VLOOKUP($B32,#REF!,AC$4,0))=FALSE,VLOOKUP($B32,#REF!,AC$4,0),"")</f>
        <v>#REF!</v>
      </c>
      <c r="AD32" s="15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5" t="e">
        <f>IF(ISNA(VLOOKUP($B33,#REF!,AA$4,0))=FALSE,VLOOKUP($B33,#REF!,AA$4,0),"")</f>
        <v>#REF!</v>
      </c>
      <c r="AB33" s="146" t="e">
        <f>IF(ISNA(VLOOKUP($B33,#REF!,AB$4,0))=FALSE,VLOOKUP($B33,#REF!,AB$4,0),"")</f>
        <v>#REF!</v>
      </c>
      <c r="AC33" s="146" t="e">
        <f>IF(ISNA(VLOOKUP($B33,#REF!,AC$4,0))=FALSE,VLOOKUP($B33,#REF!,AC$4,0),"")</f>
        <v>#REF!</v>
      </c>
      <c r="AD33" s="14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5" t="e">
        <f>IF(ISNA(VLOOKUP($B34,#REF!,AA$4,0))=FALSE,VLOOKUP($B34,#REF!,AA$4,0),"")</f>
        <v>#REF!</v>
      </c>
      <c r="AB34" s="146" t="e">
        <f>IF(ISNA(VLOOKUP($B34,#REF!,AB$4,0))=FALSE,VLOOKUP($B34,#REF!,AB$4,0),"")</f>
        <v>#REF!</v>
      </c>
      <c r="AC34" s="146" t="e">
        <f>IF(ISNA(VLOOKUP($B34,#REF!,AC$4,0))=FALSE,VLOOKUP($B34,#REF!,AC$4,0),"")</f>
        <v>#REF!</v>
      </c>
      <c r="AD34" s="14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5" t="e">
        <f>IF(ISNA(VLOOKUP($B35,#REF!,AA$4,0))=FALSE,VLOOKUP($B35,#REF!,AA$4,0),"")</f>
        <v>#REF!</v>
      </c>
      <c r="AB35" s="146" t="e">
        <f>IF(ISNA(VLOOKUP($B35,#REF!,AB$4,0))=FALSE,VLOOKUP($B35,#REF!,AB$4,0),"")</f>
        <v>#REF!</v>
      </c>
      <c r="AC35" s="146" t="e">
        <f>IF(ISNA(VLOOKUP($B35,#REF!,AC$4,0))=FALSE,VLOOKUP($B35,#REF!,AC$4,0),"")</f>
        <v>#REF!</v>
      </c>
      <c r="AD35" s="14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5" t="e">
        <f>IF(ISNA(VLOOKUP($B36,#REF!,AA$4,0))=FALSE,VLOOKUP($B36,#REF!,AA$4,0),"")</f>
        <v>#REF!</v>
      </c>
      <c r="AB36" s="146" t="e">
        <f>IF(ISNA(VLOOKUP($B36,#REF!,AB$4,0))=FALSE,VLOOKUP($B36,#REF!,AB$4,0),"")</f>
        <v>#REF!</v>
      </c>
      <c r="AC36" s="146" t="e">
        <f>IF(ISNA(VLOOKUP($B36,#REF!,AC$4,0))=FALSE,VLOOKUP($B36,#REF!,AC$4,0),"")</f>
        <v>#REF!</v>
      </c>
      <c r="AD36" s="14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5" t="e">
        <f>IF(ISNA(VLOOKUP($B37,#REF!,AA$4,0))=FALSE,VLOOKUP($B37,#REF!,AA$4,0),"")</f>
        <v>#REF!</v>
      </c>
      <c r="AB37" s="146" t="e">
        <f>IF(ISNA(VLOOKUP($B37,#REF!,AB$4,0))=FALSE,VLOOKUP($B37,#REF!,AB$4,0),"")</f>
        <v>#REF!</v>
      </c>
      <c r="AC37" s="146" t="e">
        <f>IF(ISNA(VLOOKUP($B37,#REF!,AC$4,0))=FALSE,VLOOKUP($B37,#REF!,AC$4,0),"")</f>
        <v>#REF!</v>
      </c>
      <c r="AD37" s="14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5" t="e">
        <f>IF(ISNA(VLOOKUP($B38,#REF!,AA$4,0))=FALSE,VLOOKUP($B38,#REF!,AA$4,0),"")</f>
        <v>#REF!</v>
      </c>
      <c r="AB38" s="146" t="e">
        <f>IF(ISNA(VLOOKUP($B38,#REF!,AB$4,0))=FALSE,VLOOKUP($B38,#REF!,AB$4,0),"")</f>
        <v>#REF!</v>
      </c>
      <c r="AC38" s="146" t="e">
        <f>IF(ISNA(VLOOKUP($B38,#REF!,AC$4,0))=FALSE,VLOOKUP($B38,#REF!,AC$4,0),"")</f>
        <v>#REF!</v>
      </c>
      <c r="AD38" s="14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5" t="e">
        <f>IF(ISNA(VLOOKUP($B39,#REF!,AA$4,0))=FALSE,VLOOKUP($B39,#REF!,AA$4,0),"")</f>
        <v>#REF!</v>
      </c>
      <c r="AB39" s="146" t="e">
        <f>IF(ISNA(VLOOKUP($B39,#REF!,AB$4,0))=FALSE,VLOOKUP($B39,#REF!,AB$4,0),"")</f>
        <v>#REF!</v>
      </c>
      <c r="AC39" s="146" t="e">
        <f>IF(ISNA(VLOOKUP($B39,#REF!,AC$4,0))=FALSE,VLOOKUP($B39,#REF!,AC$4,0),"")</f>
        <v>#REF!</v>
      </c>
      <c r="AD39" s="14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5" t="e">
        <f>IF(ISNA(VLOOKUP($B40,#REF!,AA$4,0))=FALSE,VLOOKUP($B40,#REF!,AA$4,0),"")</f>
        <v>#REF!</v>
      </c>
      <c r="AB40" s="146" t="e">
        <f>IF(ISNA(VLOOKUP($B40,#REF!,AB$4,0))=FALSE,VLOOKUP($B40,#REF!,AB$4,0),"")</f>
        <v>#REF!</v>
      </c>
      <c r="AC40" s="146" t="e">
        <f>IF(ISNA(VLOOKUP($B40,#REF!,AC$4,0))=FALSE,VLOOKUP($B40,#REF!,AC$4,0),"")</f>
        <v>#REF!</v>
      </c>
      <c r="AD40" s="14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5" t="e">
        <f>IF(ISNA(VLOOKUP($B41,#REF!,AA$4,0))=FALSE,VLOOKUP($B41,#REF!,AA$4,0),"")</f>
        <v>#REF!</v>
      </c>
      <c r="AB41" s="146" t="e">
        <f>IF(ISNA(VLOOKUP($B41,#REF!,AB$4,0))=FALSE,VLOOKUP($B41,#REF!,AB$4,0),"")</f>
        <v>#REF!</v>
      </c>
      <c r="AC41" s="146" t="e">
        <f>IF(ISNA(VLOOKUP($B41,#REF!,AC$4,0))=FALSE,VLOOKUP($B41,#REF!,AC$4,0),"")</f>
        <v>#REF!</v>
      </c>
      <c r="AD41" s="14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5" t="e">
        <f>IF(ISNA(VLOOKUP($B42,#REF!,AA$4,0))=FALSE,VLOOKUP($B42,#REF!,AA$4,0),"")</f>
        <v>#REF!</v>
      </c>
      <c r="AB42" s="146" t="e">
        <f>IF(ISNA(VLOOKUP($B42,#REF!,AB$4,0))=FALSE,VLOOKUP($B42,#REF!,AB$4,0),"")</f>
        <v>#REF!</v>
      </c>
      <c r="AC42" s="146" t="e">
        <f>IF(ISNA(VLOOKUP($B42,#REF!,AC$4,0))=FALSE,VLOOKUP($B42,#REF!,AC$4,0),"")</f>
        <v>#REF!</v>
      </c>
      <c r="AD42" s="14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5" t="e">
        <f>IF(ISNA(VLOOKUP($B43,#REF!,AA$4,0))=FALSE,VLOOKUP($B43,#REF!,AA$4,0),"")</f>
        <v>#REF!</v>
      </c>
      <c r="AB43" s="146" t="e">
        <f>IF(ISNA(VLOOKUP($B43,#REF!,AB$4,0))=FALSE,VLOOKUP($B43,#REF!,AB$4,0),"")</f>
        <v>#REF!</v>
      </c>
      <c r="AC43" s="146" t="e">
        <f>IF(ISNA(VLOOKUP($B43,#REF!,AC$4,0))=FALSE,VLOOKUP($B43,#REF!,AC$4,0),"")</f>
        <v>#REF!</v>
      </c>
      <c r="AD43" s="14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5" t="e">
        <f>IF(ISNA(VLOOKUP($B44,#REF!,AA$4,0))=FALSE,VLOOKUP($B44,#REF!,AA$4,0),"")</f>
        <v>#REF!</v>
      </c>
      <c r="AB44" s="146" t="e">
        <f>IF(ISNA(VLOOKUP($B44,#REF!,AB$4,0))=FALSE,VLOOKUP($B44,#REF!,AB$4,0),"")</f>
        <v>#REF!</v>
      </c>
      <c r="AC44" s="146" t="e">
        <f>IF(ISNA(VLOOKUP($B44,#REF!,AC$4,0))=FALSE,VLOOKUP($B44,#REF!,AC$4,0),"")</f>
        <v>#REF!</v>
      </c>
      <c r="AD44" s="14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5" t="e">
        <f>IF(ISNA(VLOOKUP($B45,#REF!,AA$4,0))=FALSE,VLOOKUP($B45,#REF!,AA$4,0),"")</f>
        <v>#REF!</v>
      </c>
      <c r="AB45" s="146" t="e">
        <f>IF(ISNA(VLOOKUP($B45,#REF!,AB$4,0))=FALSE,VLOOKUP($B45,#REF!,AB$4,0),"")</f>
        <v>#REF!</v>
      </c>
      <c r="AC45" s="146" t="e">
        <f>IF(ISNA(VLOOKUP($B45,#REF!,AC$4,0))=FALSE,VLOOKUP($B45,#REF!,AC$4,0),"")</f>
        <v>#REF!</v>
      </c>
      <c r="AD45" s="14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8" t="e">
        <f>IF(ISNA(VLOOKUP($B46,#REF!,AA$4,0))=FALSE,VLOOKUP($B46,#REF!,AA$4,0),"")</f>
        <v>#REF!</v>
      </c>
      <c r="AB46" s="149" t="e">
        <f>IF(ISNA(VLOOKUP($B46,#REF!,AB$4,0))=FALSE,VLOOKUP($B46,#REF!,AB$4,0),"")</f>
        <v>#REF!</v>
      </c>
      <c r="AC46" s="149" t="e">
        <f>IF(ISNA(VLOOKUP($B46,#REF!,AC$4,0))=FALSE,VLOOKUP($B46,#REF!,AC$4,0),"")</f>
        <v>#REF!</v>
      </c>
      <c r="AD46" s="15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4" t="s">
        <v>30</v>
      </c>
      <c r="T47" s="104"/>
      <c r="U47" s="104"/>
      <c r="V47" s="104"/>
      <c r="W47" s="104"/>
      <c r="X47" s="104"/>
      <c r="Y47" s="104"/>
      <c r="Z47" s="104"/>
      <c r="AA47" s="10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4" t="s">
        <v>22</v>
      </c>
      <c r="L48" s="104"/>
      <c r="M48" s="104"/>
      <c r="N48" s="104"/>
      <c r="O48" s="104"/>
      <c r="P48" s="104"/>
      <c r="Q48" s="104"/>
      <c r="R48" s="104"/>
      <c r="T48" s="21"/>
      <c r="U48" s="21"/>
      <c r="V48" s="104" t="s">
        <v>23</v>
      </c>
      <c r="W48" s="104"/>
      <c r="X48" s="104"/>
      <c r="Y48" s="104"/>
      <c r="Z48" s="104"/>
      <c r="AA48" s="10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4" t="s">
        <v>24</v>
      </c>
      <c r="L49" s="104"/>
      <c r="M49" s="104"/>
      <c r="N49" s="104"/>
      <c r="O49" s="104"/>
      <c r="P49" s="104"/>
      <c r="Q49" s="104"/>
      <c r="R49" s="104"/>
      <c r="S49" s="30"/>
      <c r="T49" s="30"/>
      <c r="U49" s="30"/>
      <c r="V49" s="104" t="s">
        <v>24</v>
      </c>
      <c r="W49" s="104"/>
      <c r="X49" s="104"/>
      <c r="Y49" s="104"/>
      <c r="Z49" s="104"/>
      <c r="AA49" s="10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1" t="e">
        <f>IF(ISNA(VLOOKUP($B55,#REF!,AA$4,0))=FALSE,VLOOKUP($B55,#REF!,AA$4,0),"")</f>
        <v>#REF!</v>
      </c>
      <c r="AB55" s="152" t="e">
        <f>IF(ISNA(VLOOKUP($B55,#REF!,AB$4,0))=FALSE,VLOOKUP($B55,#REF!,AB$4,0),"")</f>
        <v>#REF!</v>
      </c>
      <c r="AC55" s="152" t="e">
        <f>IF(ISNA(VLOOKUP($B55,#REF!,AC$4,0))=FALSE,VLOOKUP($B55,#REF!,AC$4,0),"")</f>
        <v>#REF!</v>
      </c>
      <c r="AD55" s="15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5" t="e">
        <f>IF(ISNA(VLOOKUP($B56,#REF!,AA$4,0))=FALSE,VLOOKUP($B56,#REF!,AA$4,0),"")</f>
        <v>#REF!</v>
      </c>
      <c r="AB56" s="146" t="e">
        <f>IF(ISNA(VLOOKUP($B56,#REF!,AB$4,0))=FALSE,VLOOKUP($B56,#REF!,AB$4,0),"")</f>
        <v>#REF!</v>
      </c>
      <c r="AC56" s="146" t="e">
        <f>IF(ISNA(VLOOKUP($B56,#REF!,AC$4,0))=FALSE,VLOOKUP($B56,#REF!,AC$4,0),"")</f>
        <v>#REF!</v>
      </c>
      <c r="AD56" s="14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5" t="e">
        <f>IF(ISNA(VLOOKUP($B57,#REF!,AA$4,0))=FALSE,VLOOKUP($B57,#REF!,AA$4,0),"")</f>
        <v>#REF!</v>
      </c>
      <c r="AB57" s="146" t="e">
        <f>IF(ISNA(VLOOKUP($B57,#REF!,AB$4,0))=FALSE,VLOOKUP($B57,#REF!,AB$4,0),"")</f>
        <v>#REF!</v>
      </c>
      <c r="AC57" s="146" t="e">
        <f>IF(ISNA(VLOOKUP($B57,#REF!,AC$4,0))=FALSE,VLOOKUP($B57,#REF!,AC$4,0),"")</f>
        <v>#REF!</v>
      </c>
      <c r="AD57" s="14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5" t="e">
        <f>IF(ISNA(VLOOKUP($B58,#REF!,AA$4,0))=FALSE,VLOOKUP($B58,#REF!,AA$4,0),"")</f>
        <v>#REF!</v>
      </c>
      <c r="AB58" s="146" t="e">
        <f>IF(ISNA(VLOOKUP($B58,#REF!,AB$4,0))=FALSE,VLOOKUP($B58,#REF!,AB$4,0),"")</f>
        <v>#REF!</v>
      </c>
      <c r="AC58" s="146" t="e">
        <f>IF(ISNA(VLOOKUP($B58,#REF!,AC$4,0))=FALSE,VLOOKUP($B58,#REF!,AC$4,0),"")</f>
        <v>#REF!</v>
      </c>
      <c r="AD58" s="14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5" t="e">
        <f>IF(ISNA(VLOOKUP($B59,#REF!,AA$4,0))=FALSE,VLOOKUP($B59,#REF!,AA$4,0),"")</f>
        <v>#REF!</v>
      </c>
      <c r="AB59" s="146" t="e">
        <f>IF(ISNA(VLOOKUP($B59,#REF!,AB$4,0))=FALSE,VLOOKUP($B59,#REF!,AB$4,0),"")</f>
        <v>#REF!</v>
      </c>
      <c r="AC59" s="146" t="e">
        <f>IF(ISNA(VLOOKUP($B59,#REF!,AC$4,0))=FALSE,VLOOKUP($B59,#REF!,AC$4,0),"")</f>
        <v>#REF!</v>
      </c>
      <c r="AD59" s="14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5" t="e">
        <f>IF(ISNA(VLOOKUP($B60,#REF!,AA$4,0))=FALSE,VLOOKUP($B60,#REF!,AA$4,0),"")</f>
        <v>#REF!</v>
      </c>
      <c r="AB60" s="146" t="e">
        <f>IF(ISNA(VLOOKUP($B60,#REF!,AB$4,0))=FALSE,VLOOKUP($B60,#REF!,AB$4,0),"")</f>
        <v>#REF!</v>
      </c>
      <c r="AC60" s="146" t="e">
        <f>IF(ISNA(VLOOKUP($B60,#REF!,AC$4,0))=FALSE,VLOOKUP($B60,#REF!,AC$4,0),"")</f>
        <v>#REF!</v>
      </c>
      <c r="AD60" s="14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5" t="e">
        <f>IF(ISNA(VLOOKUP($B61,#REF!,AA$4,0))=FALSE,VLOOKUP($B61,#REF!,AA$4,0),"")</f>
        <v>#REF!</v>
      </c>
      <c r="AB61" s="146" t="e">
        <f>IF(ISNA(VLOOKUP($B61,#REF!,AB$4,0))=FALSE,VLOOKUP($B61,#REF!,AB$4,0),"")</f>
        <v>#REF!</v>
      </c>
      <c r="AC61" s="146" t="e">
        <f>IF(ISNA(VLOOKUP($B61,#REF!,AC$4,0))=FALSE,VLOOKUP($B61,#REF!,AC$4,0),"")</f>
        <v>#REF!</v>
      </c>
      <c r="AD61" s="14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5" t="e">
        <f>IF(ISNA(VLOOKUP($B62,#REF!,AA$4,0))=FALSE,VLOOKUP($B62,#REF!,AA$4,0),"")</f>
        <v>#REF!</v>
      </c>
      <c r="AB62" s="146" t="e">
        <f>IF(ISNA(VLOOKUP($B62,#REF!,AB$4,0))=FALSE,VLOOKUP($B62,#REF!,AB$4,0),"")</f>
        <v>#REF!</v>
      </c>
      <c r="AC62" s="146" t="e">
        <f>IF(ISNA(VLOOKUP($B62,#REF!,AC$4,0))=FALSE,VLOOKUP($B62,#REF!,AC$4,0),"")</f>
        <v>#REF!</v>
      </c>
      <c r="AD62" s="14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5" t="e">
        <f>IF(ISNA(VLOOKUP($B63,#REF!,AA$4,0))=FALSE,VLOOKUP($B63,#REF!,AA$4,0),"")</f>
        <v>#REF!</v>
      </c>
      <c r="AB63" s="146" t="e">
        <f>IF(ISNA(VLOOKUP($B63,#REF!,AB$4,0))=FALSE,VLOOKUP($B63,#REF!,AB$4,0),"")</f>
        <v>#REF!</v>
      </c>
      <c r="AC63" s="146" t="e">
        <f>IF(ISNA(VLOOKUP($B63,#REF!,AC$4,0))=FALSE,VLOOKUP($B63,#REF!,AC$4,0),"")</f>
        <v>#REF!</v>
      </c>
      <c r="AD63" s="14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5" t="e">
        <f>IF(ISNA(VLOOKUP($B64,#REF!,AA$4,0))=FALSE,VLOOKUP($B64,#REF!,AA$4,0),"")</f>
        <v>#REF!</v>
      </c>
      <c r="AB64" s="146" t="e">
        <f>IF(ISNA(VLOOKUP($B64,#REF!,AB$4,0))=FALSE,VLOOKUP($B64,#REF!,AB$4,0),"")</f>
        <v>#REF!</v>
      </c>
      <c r="AC64" s="146" t="e">
        <f>IF(ISNA(VLOOKUP($B64,#REF!,AC$4,0))=FALSE,VLOOKUP($B64,#REF!,AC$4,0),"")</f>
        <v>#REF!</v>
      </c>
      <c r="AD64" s="14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5" t="e">
        <f>IF(ISNA(VLOOKUP($B65,#REF!,AA$4,0))=FALSE,VLOOKUP($B65,#REF!,AA$4,0),"")</f>
        <v>#REF!</v>
      </c>
      <c r="AB65" s="146" t="e">
        <f>IF(ISNA(VLOOKUP($B65,#REF!,AB$4,0))=FALSE,VLOOKUP($B65,#REF!,AB$4,0),"")</f>
        <v>#REF!</v>
      </c>
      <c r="AC65" s="146" t="e">
        <f>IF(ISNA(VLOOKUP($B65,#REF!,AC$4,0))=FALSE,VLOOKUP($B65,#REF!,AC$4,0),"")</f>
        <v>#REF!</v>
      </c>
      <c r="AD65" s="14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5" t="e">
        <f>IF(ISNA(VLOOKUP($B66,#REF!,AA$4,0))=FALSE,VLOOKUP($B66,#REF!,AA$4,0),"")</f>
        <v>#REF!</v>
      </c>
      <c r="AB66" s="146" t="e">
        <f>IF(ISNA(VLOOKUP($B66,#REF!,AB$4,0))=FALSE,VLOOKUP($B66,#REF!,AB$4,0),"")</f>
        <v>#REF!</v>
      </c>
      <c r="AC66" s="146" t="e">
        <f>IF(ISNA(VLOOKUP($B66,#REF!,AC$4,0))=FALSE,VLOOKUP($B66,#REF!,AC$4,0),"")</f>
        <v>#REF!</v>
      </c>
      <c r="AD66" s="14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5" t="e">
        <f>IF(ISNA(VLOOKUP($B67,#REF!,AA$4,0))=FALSE,VLOOKUP($B67,#REF!,AA$4,0),"")</f>
        <v>#REF!</v>
      </c>
      <c r="AB67" s="146" t="e">
        <f>IF(ISNA(VLOOKUP($B67,#REF!,AB$4,0))=FALSE,VLOOKUP($B67,#REF!,AB$4,0),"")</f>
        <v>#REF!</v>
      </c>
      <c r="AC67" s="146" t="e">
        <f>IF(ISNA(VLOOKUP($B67,#REF!,AC$4,0))=FALSE,VLOOKUP($B67,#REF!,AC$4,0),"")</f>
        <v>#REF!</v>
      </c>
      <c r="AD67" s="14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5" t="e">
        <f>IF(ISNA(VLOOKUP($B68,#REF!,AA$4,0))=FALSE,VLOOKUP($B68,#REF!,AA$4,0),"")</f>
        <v>#REF!</v>
      </c>
      <c r="AB68" s="146" t="e">
        <f>IF(ISNA(VLOOKUP($B68,#REF!,AB$4,0))=FALSE,VLOOKUP($B68,#REF!,AB$4,0),"")</f>
        <v>#REF!</v>
      </c>
      <c r="AC68" s="146" t="e">
        <f>IF(ISNA(VLOOKUP($B68,#REF!,AC$4,0))=FALSE,VLOOKUP($B68,#REF!,AC$4,0),"")</f>
        <v>#REF!</v>
      </c>
      <c r="AD68" s="14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8" t="e">
        <f>IF(ISNA(VLOOKUP($B69,#REF!,AA$4,0))=FALSE,VLOOKUP($B69,#REF!,AA$4,0),"")</f>
        <v>#REF!</v>
      </c>
      <c r="AB69" s="149" t="e">
        <f>IF(ISNA(VLOOKUP($B69,#REF!,AB$4,0))=FALSE,VLOOKUP($B69,#REF!,AB$4,0),"")</f>
        <v>#REF!</v>
      </c>
      <c r="AC69" s="149" t="e">
        <f>IF(ISNA(VLOOKUP($B69,#REF!,AC$4,0))=FALSE,VLOOKUP($B69,#REF!,AC$4,0),"")</f>
        <v>#REF!</v>
      </c>
      <c r="AD69" s="15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4" t="s">
        <v>30</v>
      </c>
      <c r="T70" s="104"/>
      <c r="U70" s="104"/>
      <c r="V70" s="104"/>
      <c r="W70" s="104"/>
      <c r="X70" s="104"/>
      <c r="Y70" s="104"/>
      <c r="Z70" s="104"/>
      <c r="AA70" s="10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4" t="s">
        <v>22</v>
      </c>
      <c r="L71" s="104"/>
      <c r="M71" s="104"/>
      <c r="N71" s="104"/>
      <c r="O71" s="104"/>
      <c r="P71" s="104"/>
      <c r="Q71" s="104"/>
      <c r="R71" s="104"/>
      <c r="T71" s="21"/>
      <c r="U71" s="21"/>
      <c r="V71" s="104" t="s">
        <v>23</v>
      </c>
      <c r="W71" s="104"/>
      <c r="X71" s="104"/>
      <c r="Y71" s="104"/>
      <c r="Z71" s="104"/>
      <c r="AA71" s="10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4" t="s">
        <v>24</v>
      </c>
      <c r="L72" s="104"/>
      <c r="M72" s="104"/>
      <c r="N72" s="104"/>
      <c r="O72" s="104"/>
      <c r="P72" s="104"/>
      <c r="Q72" s="104"/>
      <c r="R72" s="104"/>
      <c r="S72" s="30"/>
      <c r="T72" s="30"/>
      <c r="U72" s="30"/>
      <c r="V72" s="104" t="s">
        <v>24</v>
      </c>
      <c r="W72" s="104"/>
      <c r="X72" s="104"/>
      <c r="Y72" s="104"/>
      <c r="Z72" s="104"/>
      <c r="AA72" s="10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51" t="e">
        <f>IF(ISNA(VLOOKUP($B78,#REF!,AA$4,0))=FALSE,VLOOKUP($B78,#REF!,AA$4,0),"")</f>
        <v>#REF!</v>
      </c>
      <c r="AB78" s="152" t="e">
        <f>IF(ISNA(VLOOKUP($B78,#REF!,AB$4,0))=FALSE,VLOOKUP($B78,#REF!,AB$4,0),"")</f>
        <v>#REF!</v>
      </c>
      <c r="AC78" s="152" t="e">
        <f>IF(ISNA(VLOOKUP($B78,#REF!,AC$4,0))=FALSE,VLOOKUP($B78,#REF!,AC$4,0),"")</f>
        <v>#REF!</v>
      </c>
      <c r="AD78" s="153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45" t="e">
        <f>IF(ISNA(VLOOKUP($B79,#REF!,AA$4,0))=FALSE,VLOOKUP($B79,#REF!,AA$4,0),"")</f>
        <v>#REF!</v>
      </c>
      <c r="AB79" s="146" t="e">
        <f>IF(ISNA(VLOOKUP($B79,#REF!,AB$4,0))=FALSE,VLOOKUP($B79,#REF!,AB$4,0),"")</f>
        <v>#REF!</v>
      </c>
      <c r="AC79" s="146" t="e">
        <f>IF(ISNA(VLOOKUP($B79,#REF!,AC$4,0))=FALSE,VLOOKUP($B79,#REF!,AC$4,0),"")</f>
        <v>#REF!</v>
      </c>
      <c r="AD79" s="14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45" t="e">
        <f>IF(ISNA(VLOOKUP($B80,#REF!,AA$4,0))=FALSE,VLOOKUP($B80,#REF!,AA$4,0),"")</f>
        <v>#REF!</v>
      </c>
      <c r="AB80" s="146" t="e">
        <f>IF(ISNA(VLOOKUP($B80,#REF!,AB$4,0))=FALSE,VLOOKUP($B80,#REF!,AB$4,0),"")</f>
        <v>#REF!</v>
      </c>
      <c r="AC80" s="146" t="e">
        <f>IF(ISNA(VLOOKUP($B80,#REF!,AC$4,0))=FALSE,VLOOKUP($B80,#REF!,AC$4,0),"")</f>
        <v>#REF!</v>
      </c>
      <c r="AD80" s="14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45" t="e">
        <f>IF(ISNA(VLOOKUP($B81,#REF!,AA$4,0))=FALSE,VLOOKUP($B81,#REF!,AA$4,0),"")</f>
        <v>#REF!</v>
      </c>
      <c r="AB81" s="146" t="e">
        <f>IF(ISNA(VLOOKUP($B81,#REF!,AB$4,0))=FALSE,VLOOKUP($B81,#REF!,AB$4,0),"")</f>
        <v>#REF!</v>
      </c>
      <c r="AC81" s="146" t="e">
        <f>IF(ISNA(VLOOKUP($B81,#REF!,AC$4,0))=FALSE,VLOOKUP($B81,#REF!,AC$4,0),"")</f>
        <v>#REF!</v>
      </c>
      <c r="AD81" s="14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45" t="e">
        <f>IF(ISNA(VLOOKUP($B82,#REF!,AA$4,0))=FALSE,VLOOKUP($B82,#REF!,AA$4,0),"")</f>
        <v>#REF!</v>
      </c>
      <c r="AB82" s="146" t="e">
        <f>IF(ISNA(VLOOKUP($B82,#REF!,AB$4,0))=FALSE,VLOOKUP($B82,#REF!,AB$4,0),"")</f>
        <v>#REF!</v>
      </c>
      <c r="AC82" s="146" t="e">
        <f>IF(ISNA(VLOOKUP($B82,#REF!,AC$4,0))=FALSE,VLOOKUP($B82,#REF!,AC$4,0),"")</f>
        <v>#REF!</v>
      </c>
      <c r="AD82" s="14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45" t="e">
        <f>IF(ISNA(VLOOKUP($B83,#REF!,AA$4,0))=FALSE,VLOOKUP($B83,#REF!,AA$4,0),"")</f>
        <v>#REF!</v>
      </c>
      <c r="AB83" s="146" t="e">
        <f>IF(ISNA(VLOOKUP($B83,#REF!,AB$4,0))=FALSE,VLOOKUP($B83,#REF!,AB$4,0),"")</f>
        <v>#REF!</v>
      </c>
      <c r="AC83" s="146" t="e">
        <f>IF(ISNA(VLOOKUP($B83,#REF!,AC$4,0))=FALSE,VLOOKUP($B83,#REF!,AC$4,0),"")</f>
        <v>#REF!</v>
      </c>
      <c r="AD83" s="14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45" t="e">
        <f>IF(ISNA(VLOOKUP($B84,#REF!,AA$4,0))=FALSE,VLOOKUP($B84,#REF!,AA$4,0),"")</f>
        <v>#REF!</v>
      </c>
      <c r="AB84" s="146" t="e">
        <f>IF(ISNA(VLOOKUP($B84,#REF!,AB$4,0))=FALSE,VLOOKUP($B84,#REF!,AB$4,0),"")</f>
        <v>#REF!</v>
      </c>
      <c r="AC84" s="146" t="e">
        <f>IF(ISNA(VLOOKUP($B84,#REF!,AC$4,0))=FALSE,VLOOKUP($B84,#REF!,AC$4,0),"")</f>
        <v>#REF!</v>
      </c>
      <c r="AD84" s="14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45" t="e">
        <f>IF(ISNA(VLOOKUP($B85,#REF!,AA$4,0))=FALSE,VLOOKUP($B85,#REF!,AA$4,0),"")</f>
        <v>#REF!</v>
      </c>
      <c r="AB85" s="146" t="e">
        <f>IF(ISNA(VLOOKUP($B85,#REF!,AB$4,0))=FALSE,VLOOKUP($B85,#REF!,AB$4,0),"")</f>
        <v>#REF!</v>
      </c>
      <c r="AC85" s="146" t="e">
        <f>IF(ISNA(VLOOKUP($B85,#REF!,AC$4,0))=FALSE,VLOOKUP($B85,#REF!,AC$4,0),"")</f>
        <v>#REF!</v>
      </c>
      <c r="AD85" s="14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45" t="e">
        <f>IF(ISNA(VLOOKUP($B86,#REF!,AA$4,0))=FALSE,VLOOKUP($B86,#REF!,AA$4,0),"")</f>
        <v>#REF!</v>
      </c>
      <c r="AB86" s="146" t="e">
        <f>IF(ISNA(VLOOKUP($B86,#REF!,AB$4,0))=FALSE,VLOOKUP($B86,#REF!,AB$4,0),"")</f>
        <v>#REF!</v>
      </c>
      <c r="AC86" s="146" t="e">
        <f>IF(ISNA(VLOOKUP($B86,#REF!,AC$4,0))=FALSE,VLOOKUP($B86,#REF!,AC$4,0),"")</f>
        <v>#REF!</v>
      </c>
      <c r="AD86" s="14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45" t="e">
        <f>IF(ISNA(VLOOKUP($B87,#REF!,AA$4,0))=FALSE,VLOOKUP($B87,#REF!,AA$4,0),"")</f>
        <v>#REF!</v>
      </c>
      <c r="AB87" s="146" t="e">
        <f>IF(ISNA(VLOOKUP($B87,#REF!,AB$4,0))=FALSE,VLOOKUP($B87,#REF!,AB$4,0),"")</f>
        <v>#REF!</v>
      </c>
      <c r="AC87" s="146" t="e">
        <f>IF(ISNA(VLOOKUP($B87,#REF!,AC$4,0))=FALSE,VLOOKUP($B87,#REF!,AC$4,0),"")</f>
        <v>#REF!</v>
      </c>
      <c r="AD87" s="14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45" t="e">
        <f>IF(ISNA(VLOOKUP($B88,#REF!,AA$4,0))=FALSE,VLOOKUP($B88,#REF!,AA$4,0),"")</f>
        <v>#REF!</v>
      </c>
      <c r="AB88" s="146" t="e">
        <f>IF(ISNA(VLOOKUP($B88,#REF!,AB$4,0))=FALSE,VLOOKUP($B88,#REF!,AB$4,0),"")</f>
        <v>#REF!</v>
      </c>
      <c r="AC88" s="146" t="e">
        <f>IF(ISNA(VLOOKUP($B88,#REF!,AC$4,0))=FALSE,VLOOKUP($B88,#REF!,AC$4,0),"")</f>
        <v>#REF!</v>
      </c>
      <c r="AD88" s="14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45" t="e">
        <f>IF(ISNA(VLOOKUP($B89,#REF!,AA$4,0))=FALSE,VLOOKUP($B89,#REF!,AA$4,0),"")</f>
        <v>#REF!</v>
      </c>
      <c r="AB89" s="146" t="e">
        <f>IF(ISNA(VLOOKUP($B89,#REF!,AB$4,0))=FALSE,VLOOKUP($B89,#REF!,AB$4,0),"")</f>
        <v>#REF!</v>
      </c>
      <c r="AC89" s="146" t="e">
        <f>IF(ISNA(VLOOKUP($B89,#REF!,AC$4,0))=FALSE,VLOOKUP($B89,#REF!,AC$4,0),"")</f>
        <v>#REF!</v>
      </c>
      <c r="AD89" s="14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45" t="e">
        <f>IF(ISNA(VLOOKUP($B90,#REF!,AA$4,0))=FALSE,VLOOKUP($B90,#REF!,AA$4,0),"")</f>
        <v>#REF!</v>
      </c>
      <c r="AB90" s="146" t="e">
        <f>IF(ISNA(VLOOKUP($B90,#REF!,AB$4,0))=FALSE,VLOOKUP($B90,#REF!,AB$4,0),"")</f>
        <v>#REF!</v>
      </c>
      <c r="AC90" s="146" t="e">
        <f>IF(ISNA(VLOOKUP($B90,#REF!,AC$4,0))=FALSE,VLOOKUP($B90,#REF!,AC$4,0),"")</f>
        <v>#REF!</v>
      </c>
      <c r="AD90" s="14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45" t="e">
        <f>IF(ISNA(VLOOKUP($B91,#REF!,AA$4,0))=FALSE,VLOOKUP($B91,#REF!,AA$4,0),"")</f>
        <v>#REF!</v>
      </c>
      <c r="AB91" s="146" t="e">
        <f>IF(ISNA(VLOOKUP($B91,#REF!,AB$4,0))=FALSE,VLOOKUP($B91,#REF!,AB$4,0),"")</f>
        <v>#REF!</v>
      </c>
      <c r="AC91" s="146" t="e">
        <f>IF(ISNA(VLOOKUP($B91,#REF!,AC$4,0))=FALSE,VLOOKUP($B91,#REF!,AC$4,0),"")</f>
        <v>#REF!</v>
      </c>
      <c r="AD91" s="14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48" t="e">
        <f>IF(ISNA(VLOOKUP($B92,#REF!,AA$4,0))=FALSE,VLOOKUP($B92,#REF!,AA$4,0),"")</f>
        <v>#REF!</v>
      </c>
      <c r="AB92" s="149" t="e">
        <f>IF(ISNA(VLOOKUP($B92,#REF!,AB$4,0))=FALSE,VLOOKUP($B92,#REF!,AB$4,0),"")</f>
        <v>#REF!</v>
      </c>
      <c r="AC92" s="149" t="e">
        <f>IF(ISNA(VLOOKUP($B92,#REF!,AC$4,0))=FALSE,VLOOKUP($B92,#REF!,AC$4,0),"")</f>
        <v>#REF!</v>
      </c>
      <c r="AD92" s="150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04" t="s">
        <v>30</v>
      </c>
      <c r="T93" s="104"/>
      <c r="U93" s="104"/>
      <c r="V93" s="104"/>
      <c r="W93" s="104"/>
      <c r="X93" s="104"/>
      <c r="Y93" s="104"/>
      <c r="Z93" s="104"/>
      <c r="AA93" s="104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04" t="s">
        <v>22</v>
      </c>
      <c r="L94" s="104"/>
      <c r="M94" s="104"/>
      <c r="N94" s="104"/>
      <c r="O94" s="104"/>
      <c r="P94" s="104"/>
      <c r="Q94" s="104"/>
      <c r="R94" s="104"/>
      <c r="T94" s="21"/>
      <c r="U94" s="21"/>
      <c r="V94" s="104" t="s">
        <v>23</v>
      </c>
      <c r="W94" s="104"/>
      <c r="X94" s="104"/>
      <c r="Y94" s="104"/>
      <c r="Z94" s="104"/>
      <c r="AA94" s="104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4" t="s">
        <v>24</v>
      </c>
      <c r="L95" s="104"/>
      <c r="M95" s="104"/>
      <c r="N95" s="104"/>
      <c r="O95" s="104"/>
      <c r="P95" s="104"/>
      <c r="Q95" s="104"/>
      <c r="R95" s="104"/>
      <c r="S95" s="30"/>
      <c r="T95" s="30"/>
      <c r="U95" s="30"/>
      <c r="V95" s="104" t="s">
        <v>24</v>
      </c>
      <c r="W95" s="104"/>
      <c r="X95" s="104"/>
      <c r="Y95" s="104"/>
      <c r="Z95" s="104"/>
      <c r="AA95" s="104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1" t="s">
        <v>57</v>
      </c>
      <c r="D1" s="171"/>
      <c r="E1" s="57"/>
      <c r="F1" s="171" t="s">
        <v>58</v>
      </c>
      <c r="G1" s="171"/>
      <c r="H1" s="171"/>
      <c r="I1" s="171"/>
      <c r="J1" s="171"/>
      <c r="K1" s="58" t="s">
        <v>74</v>
      </c>
    </row>
    <row r="2" spans="1:13" s="56" customFormat="1">
      <c r="C2" s="171" t="s">
        <v>59</v>
      </c>
      <c r="D2" s="171"/>
      <c r="E2" s="59" t="e">
        <f ca="1">[1]!ExtractElement(K1,1,"-")</f>
        <v>#NAME?</v>
      </c>
      <c r="F2" s="171" t="e">
        <f ca="1">"(KHÓA K17: "&amp;VLOOKUP($E$2&amp;"-"&amp;$C$3,#REF!,11,0)&amp;")"</f>
        <v>#NAME?</v>
      </c>
      <c r="G2" s="171"/>
      <c r="H2" s="171"/>
      <c r="I2" s="171"/>
      <c r="J2" s="171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2" t="e">
        <f ca="1">"MÔN :"&amp;VLOOKUP($E$2&amp;"-"&amp;$C$3,#REF!,6,0) &amp;"* MÃ MÔN:ENG "&amp;VLOOKUP($E$2&amp;"-"&amp;$C$3,#REF!,5,0)</f>
        <v>#NAME?</v>
      </c>
      <c r="E3" s="172"/>
      <c r="F3" s="172"/>
      <c r="G3" s="172"/>
      <c r="H3" s="172"/>
      <c r="I3" s="172"/>
      <c r="J3" s="172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3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3"/>
      <c r="D4" s="173"/>
      <c r="E4" s="173"/>
      <c r="F4" s="173"/>
      <c r="G4" s="173"/>
      <c r="H4" s="173"/>
      <c r="I4" s="173"/>
      <c r="J4" s="173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1" t="s">
        <v>4</v>
      </c>
      <c r="C6" s="160" t="s">
        <v>64</v>
      </c>
      <c r="D6" s="169" t="s">
        <v>65</v>
      </c>
      <c r="E6" s="170" t="s">
        <v>10</v>
      </c>
      <c r="F6" s="160" t="s">
        <v>12</v>
      </c>
      <c r="G6" s="160" t="s">
        <v>66</v>
      </c>
      <c r="H6" s="160" t="s">
        <v>67</v>
      </c>
      <c r="I6" s="162" t="s">
        <v>56</v>
      </c>
      <c r="J6" s="162"/>
      <c r="K6" s="163" t="s">
        <v>68</v>
      </c>
      <c r="L6" s="164"/>
      <c r="M6" s="165"/>
    </row>
    <row r="7" spans="1:13" ht="27" customHeight="1">
      <c r="B7" s="161"/>
      <c r="C7" s="161"/>
      <c r="D7" s="169"/>
      <c r="E7" s="170"/>
      <c r="F7" s="161"/>
      <c r="G7" s="161"/>
      <c r="H7" s="161"/>
      <c r="I7" s="64" t="s">
        <v>69</v>
      </c>
      <c r="J7" s="64" t="s">
        <v>70</v>
      </c>
      <c r="K7" s="166"/>
      <c r="L7" s="167"/>
      <c r="M7" s="168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57" t="e">
        <f ca="1">IF($A8&gt;0,VLOOKUP($A8,#REF!,16,0),"")</f>
        <v>#NAME?</v>
      </c>
      <c r="L8" s="158"/>
      <c r="M8" s="159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54" t="e">
        <f ca="1">IF($A9&gt;0,VLOOKUP($A9,#REF!,16,0),"")</f>
        <v>#NAME?</v>
      </c>
      <c r="L9" s="155"/>
      <c r="M9" s="156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54" t="e">
        <f ca="1">IF($A10&gt;0,VLOOKUP($A10,#REF!,16,0),"")</f>
        <v>#NAME?</v>
      </c>
      <c r="L10" s="155"/>
      <c r="M10" s="156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54" t="e">
        <f ca="1">IF($A11&gt;0,VLOOKUP($A11,#REF!,16,0),"")</f>
        <v>#NAME?</v>
      </c>
      <c r="L11" s="155"/>
      <c r="M11" s="156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54" t="e">
        <f ca="1">IF($A12&gt;0,VLOOKUP($A12,#REF!,16,0),"")</f>
        <v>#NAME?</v>
      </c>
      <c r="L12" s="155"/>
      <c r="M12" s="156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54" t="e">
        <f ca="1">IF($A13&gt;0,VLOOKUP($A13,#REF!,16,0),"")</f>
        <v>#NAME?</v>
      </c>
      <c r="L13" s="155"/>
      <c r="M13" s="156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54" t="e">
        <f ca="1">IF($A14&gt;0,VLOOKUP($A14,#REF!,16,0),"")</f>
        <v>#NAME?</v>
      </c>
      <c r="L14" s="155"/>
      <c r="M14" s="156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54" t="e">
        <f ca="1">IF($A15&gt;0,VLOOKUP($A15,#REF!,16,0),"")</f>
        <v>#NAME?</v>
      </c>
      <c r="L15" s="155"/>
      <c r="M15" s="156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54" t="e">
        <f ca="1">IF($A16&gt;0,VLOOKUP($A16,#REF!,16,0),"")</f>
        <v>#NAME?</v>
      </c>
      <c r="L16" s="155"/>
      <c r="M16" s="156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54" t="e">
        <f ca="1">IF($A17&gt;0,VLOOKUP($A17,#REF!,16,0),"")</f>
        <v>#NAME?</v>
      </c>
      <c r="L17" s="155"/>
      <c r="M17" s="156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54" t="e">
        <f ca="1">IF($A18&gt;0,VLOOKUP($A18,#REF!,16,0),"")</f>
        <v>#NAME?</v>
      </c>
      <c r="L18" s="155"/>
      <c r="M18" s="156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54" t="e">
        <f ca="1">IF($A19&gt;0,VLOOKUP($A19,#REF!,16,0),"")</f>
        <v>#NAME?</v>
      </c>
      <c r="L19" s="155"/>
      <c r="M19" s="156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54" t="e">
        <f ca="1">IF($A20&gt;0,VLOOKUP($A20,#REF!,16,0),"")</f>
        <v>#NAME?</v>
      </c>
      <c r="L20" s="155"/>
      <c r="M20" s="156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54" t="e">
        <f ca="1">IF($A21&gt;0,VLOOKUP($A21,#REF!,16,0),"")</f>
        <v>#NAME?</v>
      </c>
      <c r="L21" s="155"/>
      <c r="M21" s="156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54" t="e">
        <f ca="1">IF($A22&gt;0,VLOOKUP($A22,#REF!,16,0),"")</f>
        <v>#NAME?</v>
      </c>
      <c r="L22" s="155"/>
      <c r="M22" s="156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54" t="e">
        <f ca="1">IF($A23&gt;0,VLOOKUP($A23,#REF!,16,0),"")</f>
        <v>#NAME?</v>
      </c>
      <c r="L23" s="155"/>
      <c r="M23" s="156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54" t="e">
        <f ca="1">IF($A24&gt;0,VLOOKUP($A24,#REF!,16,0),"")</f>
        <v>#NAME?</v>
      </c>
      <c r="L24" s="155"/>
      <c r="M24" s="156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54" t="e">
        <f ca="1">IF($A25&gt;0,VLOOKUP($A25,#REF!,16,0),"")</f>
        <v>#NAME?</v>
      </c>
      <c r="L25" s="155"/>
      <c r="M25" s="156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54" t="e">
        <f ca="1">IF($A26&gt;0,VLOOKUP($A26,#REF!,16,0),"")</f>
        <v>#NAME?</v>
      </c>
      <c r="L26" s="155"/>
      <c r="M26" s="156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54" t="e">
        <f ca="1">IF($A27&gt;0,VLOOKUP($A27,#REF!,16,0),"")</f>
        <v>#NAME?</v>
      </c>
      <c r="L27" s="155"/>
      <c r="M27" s="156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54" t="e">
        <f ca="1">IF($A28&gt;0,VLOOKUP($A28,#REF!,16,0),"")</f>
        <v>#NAME?</v>
      </c>
      <c r="L28" s="155"/>
      <c r="M28" s="156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54" t="e">
        <f ca="1">IF($A29&gt;0,VLOOKUP($A29,#REF!,16,0),"")</f>
        <v>#NAME?</v>
      </c>
      <c r="L29" s="155"/>
      <c r="M29" s="156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54" t="e">
        <f ca="1">IF($A30&gt;0,VLOOKUP($A30,#REF!,16,0),"")</f>
        <v>#NAME?</v>
      </c>
      <c r="L30" s="155"/>
      <c r="M30" s="156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54" t="e">
        <f ca="1">IF($A31&gt;0,VLOOKUP($A31,#REF!,16,0),"")</f>
        <v>#NAME?</v>
      </c>
      <c r="L31" s="155"/>
      <c r="M31" s="156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54" t="e">
        <f ca="1">IF($A32&gt;0,VLOOKUP($A32,#REF!,16,0),"")</f>
        <v>#NAME?</v>
      </c>
      <c r="L32" s="155"/>
      <c r="M32" s="156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54" t="e">
        <f ca="1">IF($A33&gt;0,VLOOKUP($A33,#REF!,16,0),"")</f>
        <v>#NAME?</v>
      </c>
      <c r="L33" s="155"/>
      <c r="M33" s="156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54" t="e">
        <f ca="1">IF($A34&gt;0,VLOOKUP($A34,#REF!,16,0),"")</f>
        <v>#NAME?</v>
      </c>
      <c r="L34" s="155"/>
      <c r="M34" s="156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54" t="e">
        <f ca="1">IF($A35&gt;0,VLOOKUP($A35,#REF!,16,0),"")</f>
        <v>#NAME?</v>
      </c>
      <c r="L35" s="155"/>
      <c r="M35" s="156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54" t="e">
        <f ca="1">IF($A36&gt;0,VLOOKUP($A36,#REF!,16,0),"")</f>
        <v>#NAME?</v>
      </c>
      <c r="L36" s="155"/>
      <c r="M36" s="156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54" t="e">
        <f ca="1">IF($A37&gt;0,VLOOKUP($A37,#REF!,16,0),"")</f>
        <v>#NAME?</v>
      </c>
      <c r="L37" s="155"/>
      <c r="M37" s="156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57" t="e">
        <f ca="1">IF($A44&gt;0,VLOOKUP($A44,#REF!,16,0),"")</f>
        <v>#NAME?</v>
      </c>
      <c r="L44" s="158"/>
      <c r="M44" s="159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54" t="e">
        <f ca="1">IF($A45&gt;0,VLOOKUP($A45,#REF!,16,0),"")</f>
        <v>#NAME?</v>
      </c>
      <c r="L45" s="155"/>
      <c r="M45" s="156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54" t="e">
        <f ca="1">IF($A46&gt;0,VLOOKUP($A46,#REF!,16,0),"")</f>
        <v>#NAME?</v>
      </c>
      <c r="L46" s="155"/>
      <c r="M46" s="156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54" t="e">
        <f ca="1">IF($A47&gt;0,VLOOKUP($A47,#REF!,16,0),"")</f>
        <v>#NAME?</v>
      </c>
      <c r="L47" s="155"/>
      <c r="M47" s="156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54" t="e">
        <f ca="1">IF($A48&gt;0,VLOOKUP($A48,#REF!,16,0),"")</f>
        <v>#NAME?</v>
      </c>
      <c r="L48" s="155"/>
      <c r="M48" s="156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54" t="e">
        <f ca="1">IF($A49&gt;0,VLOOKUP($A49,#REF!,16,0),"")</f>
        <v>#NAME?</v>
      </c>
      <c r="L49" s="155"/>
      <c r="M49" s="156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54" t="e">
        <f ca="1">IF($A50&gt;0,VLOOKUP($A50,#REF!,16,0),"")</f>
        <v>#NAME?</v>
      </c>
      <c r="L50" s="155"/>
      <c r="M50" s="156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54" t="e">
        <f ca="1">IF($A51&gt;0,VLOOKUP($A51,#REF!,16,0),"")</f>
        <v>#NAME?</v>
      </c>
      <c r="L51" s="155"/>
      <c r="M51" s="156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54" t="e">
        <f ca="1">IF($A52&gt;0,VLOOKUP($A52,#REF!,16,0),"")</f>
        <v>#NAME?</v>
      </c>
      <c r="L52" s="155"/>
      <c r="M52" s="156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54" t="e">
        <f ca="1">IF($A53&gt;0,VLOOKUP($A53,#REF!,16,0),"")</f>
        <v>#NAME?</v>
      </c>
      <c r="L53" s="155"/>
      <c r="M53" s="156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54" t="e">
        <f ca="1">IF($A54&gt;0,VLOOKUP($A54,#REF!,16,0),"")</f>
        <v>#NAME?</v>
      </c>
      <c r="L54" s="155"/>
      <c r="M54" s="156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54" t="e">
        <f ca="1">IF($A55&gt;0,VLOOKUP($A55,#REF!,16,0),"")</f>
        <v>#NAME?</v>
      </c>
      <c r="L55" s="155"/>
      <c r="M55" s="156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54" t="e">
        <f ca="1">IF($A56&gt;0,VLOOKUP($A56,#REF!,16,0),"")</f>
        <v>#NAME?</v>
      </c>
      <c r="L56" s="155"/>
      <c r="M56" s="156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54" t="e">
        <f ca="1">IF($A57&gt;0,VLOOKUP($A57,#REF!,16,0),"")</f>
        <v>#NAME?</v>
      </c>
      <c r="L57" s="155"/>
      <c r="M57" s="156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54" t="e">
        <f ca="1">IF($A58&gt;0,VLOOKUP($A58,#REF!,16,0),"")</f>
        <v>#NAME?</v>
      </c>
      <c r="L58" s="155"/>
      <c r="M58" s="156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54" t="e">
        <f ca="1">IF($A59&gt;0,VLOOKUP($A59,#REF!,16,0),"")</f>
        <v>#NAME?</v>
      </c>
      <c r="L59" s="155"/>
      <c r="M59" s="156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54" t="e">
        <f ca="1">IF($A60&gt;0,VLOOKUP($A60,#REF!,16,0),"")</f>
        <v>#NAME?</v>
      </c>
      <c r="L60" s="155"/>
      <c r="M60" s="156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54" t="e">
        <f ca="1">IF($A61&gt;0,VLOOKUP($A61,#REF!,16,0),"")</f>
        <v>#NAME?</v>
      </c>
      <c r="L61" s="155"/>
      <c r="M61" s="156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54" t="e">
        <f ca="1">IF($A62&gt;0,VLOOKUP($A62,#REF!,16,0),"")</f>
        <v>#NAME?</v>
      </c>
      <c r="L62" s="155"/>
      <c r="M62" s="156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54" t="e">
        <f ca="1">IF($A63&gt;0,VLOOKUP($A63,#REF!,16,0),"")</f>
        <v>#NAME?</v>
      </c>
      <c r="L63" s="155"/>
      <c r="M63" s="156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54" t="e">
        <f ca="1">IF($A64&gt;0,VLOOKUP($A64,#REF!,16,0),"")</f>
        <v>#NAME?</v>
      </c>
      <c r="L64" s="155"/>
      <c r="M64" s="156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54" t="e">
        <f ca="1">IF($A65&gt;0,VLOOKUP($A65,#REF!,16,0),"")</f>
        <v>#NAME?</v>
      </c>
      <c r="L65" s="155"/>
      <c r="M65" s="156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54" t="e">
        <f ca="1">IF($A66&gt;0,VLOOKUP($A66,#REF!,16,0),"")</f>
        <v>#NAME?</v>
      </c>
      <c r="L66" s="155"/>
      <c r="M66" s="156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54" t="e">
        <f ca="1">IF($A67&gt;0,VLOOKUP($A67,#REF!,16,0),"")</f>
        <v>#NAME?</v>
      </c>
      <c r="L67" s="155"/>
      <c r="M67" s="156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54" t="e">
        <f ca="1">IF($A68&gt;0,VLOOKUP($A68,#REF!,16,0),"")</f>
        <v>#NAME?</v>
      </c>
      <c r="L68" s="155"/>
      <c r="M68" s="156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54" t="e">
        <f ca="1">IF($A69&gt;0,VLOOKUP($A69,#REF!,16,0),"")</f>
        <v>#NAME?</v>
      </c>
      <c r="L69" s="155"/>
      <c r="M69" s="156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54" t="e">
        <f ca="1">IF($A70&gt;0,VLOOKUP($A70,#REF!,16,0),"")</f>
        <v>#NAME?</v>
      </c>
      <c r="L70" s="155"/>
      <c r="M70" s="156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54" t="e">
        <f ca="1">IF($A71&gt;0,VLOOKUP($A71,#REF!,16,0),"")</f>
        <v>#NAME?</v>
      </c>
      <c r="L71" s="155"/>
      <c r="M71" s="156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54" t="e">
        <f ca="1">IF($A72&gt;0,VLOOKUP($A72,#REF!,16,0),"")</f>
        <v>#NAME?</v>
      </c>
      <c r="L72" s="155"/>
      <c r="M72" s="156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54" t="e">
        <f ca="1">IF($A73&gt;0,VLOOKUP($A73,#REF!,16,0),"")</f>
        <v>#NAME?</v>
      </c>
      <c r="L73" s="155"/>
      <c r="M73" s="156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57" t="e">
        <f ca="1">IF($A80&gt;0,VLOOKUP($A80,#REF!,16,0),"")</f>
        <v>#NAME?</v>
      </c>
      <c r="L80" s="158"/>
      <c r="M80" s="159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54" t="e">
        <f ca="1">IF($A81&gt;0,VLOOKUP($A81,#REF!,16,0),"")</f>
        <v>#NAME?</v>
      </c>
      <c r="L81" s="155"/>
      <c r="M81" s="156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54" t="e">
        <f ca="1">IF($A82&gt;0,VLOOKUP($A82,#REF!,16,0),"")</f>
        <v>#NAME?</v>
      </c>
      <c r="L82" s="155"/>
      <c r="M82" s="156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54" t="e">
        <f ca="1">IF($A83&gt;0,VLOOKUP($A83,#REF!,16,0),"")</f>
        <v>#NAME?</v>
      </c>
      <c r="L83" s="155"/>
      <c r="M83" s="156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54" t="e">
        <f ca="1">IF($A84&gt;0,VLOOKUP($A84,#REF!,16,0),"")</f>
        <v>#NAME?</v>
      </c>
      <c r="L84" s="155"/>
      <c r="M84" s="156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54" t="e">
        <f ca="1">IF($A85&gt;0,VLOOKUP($A85,#REF!,16,0),"")</f>
        <v>#NAME?</v>
      </c>
      <c r="L85" s="155"/>
      <c r="M85" s="156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54" t="e">
        <f ca="1">IF($A86&gt;0,VLOOKUP($A86,#REF!,16,0),"")</f>
        <v>#NAME?</v>
      </c>
      <c r="L86" s="155"/>
      <c r="M86" s="156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54" t="e">
        <f ca="1">IF($A87&gt;0,VLOOKUP($A87,#REF!,16,0),"")</f>
        <v>#NAME?</v>
      </c>
      <c r="L87" s="155"/>
      <c r="M87" s="156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54" t="e">
        <f ca="1">IF($A88&gt;0,VLOOKUP($A88,#REF!,16,0),"")</f>
        <v>#NAME?</v>
      </c>
      <c r="L88" s="155"/>
      <c r="M88" s="156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54" t="e">
        <f ca="1">IF($A89&gt;0,VLOOKUP($A89,#REF!,16,0),"")</f>
        <v>#NAME?</v>
      </c>
      <c r="L89" s="155"/>
      <c r="M89" s="156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54" t="e">
        <f ca="1">IF($A90&gt;0,VLOOKUP($A90,#REF!,16,0),"")</f>
        <v>#NAME?</v>
      </c>
      <c r="L90" s="155"/>
      <c r="M90" s="156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54" t="e">
        <f ca="1">IF($A91&gt;0,VLOOKUP($A91,#REF!,16,0),"")</f>
        <v>#NAME?</v>
      </c>
      <c r="L91" s="155"/>
      <c r="M91" s="156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54" t="e">
        <f ca="1">IF($A92&gt;0,VLOOKUP($A92,#REF!,16,0),"")</f>
        <v>#NAME?</v>
      </c>
      <c r="L92" s="155"/>
      <c r="M92" s="156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54" t="e">
        <f ca="1">IF($A93&gt;0,VLOOKUP($A93,#REF!,16,0),"")</f>
        <v>#NAME?</v>
      </c>
      <c r="L93" s="155"/>
      <c r="M93" s="156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54" t="e">
        <f ca="1">IF($A94&gt;0,VLOOKUP($A94,#REF!,16,0),"")</f>
        <v>#NAME?</v>
      </c>
      <c r="L94" s="155"/>
      <c r="M94" s="156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54" t="e">
        <f ca="1">IF($A95&gt;0,VLOOKUP($A95,#REF!,16,0),"")</f>
        <v>#NAME?</v>
      </c>
      <c r="L95" s="155"/>
      <c r="M95" s="156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54" t="e">
        <f ca="1">IF($A96&gt;0,VLOOKUP($A96,#REF!,16,0),"")</f>
        <v>#NAME?</v>
      </c>
      <c r="L96" s="155"/>
      <c r="M96" s="156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54" t="e">
        <f ca="1">IF($A97&gt;0,VLOOKUP($A97,#REF!,16,0),"")</f>
        <v>#NAME?</v>
      </c>
      <c r="L97" s="155"/>
      <c r="M97" s="156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54" t="e">
        <f ca="1">IF($A98&gt;0,VLOOKUP($A98,#REF!,16,0),"")</f>
        <v>#NAME?</v>
      </c>
      <c r="L98" s="155"/>
      <c r="M98" s="156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54" t="e">
        <f ca="1">IF($A99&gt;0,VLOOKUP($A99,#REF!,16,0),"")</f>
        <v>#NAME?</v>
      </c>
      <c r="L99" s="155"/>
      <c r="M99" s="156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54" t="e">
        <f ca="1">IF($A100&gt;0,VLOOKUP($A100,#REF!,16,0),"")</f>
        <v>#NAME?</v>
      </c>
      <c r="L100" s="155"/>
      <c r="M100" s="156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54" t="e">
        <f ca="1">IF($A101&gt;0,VLOOKUP($A101,#REF!,16,0),"")</f>
        <v>#NAME?</v>
      </c>
      <c r="L101" s="155"/>
      <c r="M101" s="156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54" t="e">
        <f ca="1">IF($A102&gt;0,VLOOKUP($A102,#REF!,16,0),"")</f>
        <v>#NAME?</v>
      </c>
      <c r="L102" s="155"/>
      <c r="M102" s="156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54" t="e">
        <f ca="1">IF($A103&gt;0,VLOOKUP($A103,#REF!,16,0),"")</f>
        <v>#NAME?</v>
      </c>
      <c r="L103" s="155"/>
      <c r="M103" s="156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54" t="e">
        <f ca="1">IF($A104&gt;0,VLOOKUP($A104,#REF!,16,0),"")</f>
        <v>#NAME?</v>
      </c>
      <c r="L104" s="155"/>
      <c r="M104" s="156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54" t="e">
        <f ca="1">IF($A105&gt;0,VLOOKUP($A105,#REF!,16,0),"")</f>
        <v>#NAME?</v>
      </c>
      <c r="L105" s="155"/>
      <c r="M105" s="156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54" t="e">
        <f ca="1">IF($A106&gt;0,VLOOKUP($A106,#REF!,16,0),"")</f>
        <v>#NAME?</v>
      </c>
      <c r="L106" s="155"/>
      <c r="M106" s="156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54" t="e">
        <f ca="1">IF($A107&gt;0,VLOOKUP($A107,#REF!,16,0),"")</f>
        <v>#NAME?</v>
      </c>
      <c r="L107" s="155"/>
      <c r="M107" s="156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54" t="e">
        <f ca="1">IF($A108&gt;0,VLOOKUP($A108,#REF!,16,0),"")</f>
        <v>#NAME?</v>
      </c>
      <c r="L108" s="155"/>
      <c r="M108" s="156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54" t="e">
        <f ca="1">IF($A109&gt;0,VLOOKUP($A109,#REF!,16,0),"")</f>
        <v>#NAME?</v>
      </c>
      <c r="L109" s="155"/>
      <c r="M109" s="156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5"/>
  <sheetViews>
    <sheetView tabSelected="1" workbookViewId="0"/>
  </sheetViews>
  <sheetFormatPr defaultRowHeight="15"/>
  <cols>
    <col min="1" max="1" width="3" bestFit="1" customWidth="1"/>
    <col min="2" max="2" width="4.42578125" bestFit="1" customWidth="1"/>
    <col min="3" max="3" width="10.42578125" bestFit="1" customWidth="1"/>
    <col min="4" max="4" width="15.7109375" bestFit="1" customWidth="1"/>
    <col min="5" max="5" width="7.140625" bestFit="1" customWidth="1"/>
    <col min="6" max="6" width="15.5703125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2.140625" bestFit="1" customWidth="1"/>
    <col min="13" max="13" width="1.7109375" bestFit="1" customWidth="1"/>
    <col min="14" max="14" width="2.140625" bestFit="1" customWidth="1"/>
    <col min="15" max="15" width="43" bestFit="1" customWidth="1"/>
  </cols>
  <sheetData>
    <row r="3" spans="1:15" s="56" customFormat="1">
      <c r="C3" s="174" t="s">
        <v>57</v>
      </c>
      <c r="D3" s="174"/>
      <c r="E3" s="57"/>
      <c r="F3" s="171" t="s">
        <v>153</v>
      </c>
      <c r="G3" s="171"/>
      <c r="H3" s="171"/>
      <c r="I3" s="171"/>
      <c r="J3" s="171"/>
      <c r="K3" s="171"/>
      <c r="L3" s="58" t="s">
        <v>208</v>
      </c>
    </row>
    <row r="4" spans="1:15" s="56" customFormat="1">
      <c r="C4" s="174" t="s">
        <v>59</v>
      </c>
      <c r="D4" s="174"/>
      <c r="E4" s="59" t="s">
        <v>154</v>
      </c>
      <c r="F4" s="175" t="s">
        <v>212</v>
      </c>
      <c r="G4" s="175"/>
      <c r="H4" s="175"/>
      <c r="I4" s="175"/>
      <c r="J4" s="175"/>
      <c r="K4" s="175"/>
      <c r="L4" s="60" t="s">
        <v>60</v>
      </c>
      <c r="M4" s="61" t="s">
        <v>61</v>
      </c>
      <c r="N4" s="61">
        <v>3</v>
      </c>
    </row>
    <row r="5" spans="1:15" s="62" customFormat="1" ht="18.75" customHeight="1">
      <c r="C5" s="63" t="s">
        <v>213</v>
      </c>
      <c r="D5" s="172" t="s">
        <v>214</v>
      </c>
      <c r="E5" s="172"/>
      <c r="F5" s="172"/>
      <c r="G5" s="172"/>
      <c r="H5" s="172"/>
      <c r="I5" s="172"/>
      <c r="J5" s="172"/>
      <c r="K5" s="172"/>
      <c r="L5" s="60" t="s">
        <v>62</v>
      </c>
      <c r="M5" s="60" t="s">
        <v>61</v>
      </c>
      <c r="N5" s="60">
        <v>1</v>
      </c>
    </row>
    <row r="6" spans="1:15" s="62" customFormat="1" ht="18.75" customHeight="1">
      <c r="B6" s="173" t="s">
        <v>215</v>
      </c>
      <c r="C6" s="173"/>
      <c r="D6" s="173"/>
      <c r="E6" s="173"/>
      <c r="F6" s="173"/>
      <c r="G6" s="173"/>
      <c r="H6" s="173"/>
      <c r="I6" s="173"/>
      <c r="J6" s="173"/>
      <c r="K6" s="173"/>
      <c r="L6" s="60" t="s">
        <v>63</v>
      </c>
      <c r="M6" s="60" t="s">
        <v>61</v>
      </c>
      <c r="N6" s="60">
        <v>1</v>
      </c>
    </row>
    <row r="7" spans="1:15" ht="9" customHeight="1"/>
    <row r="8" spans="1:15" ht="15" customHeight="1">
      <c r="B8" s="161" t="s">
        <v>4</v>
      </c>
      <c r="C8" s="160" t="s">
        <v>64</v>
      </c>
      <c r="D8" s="169" t="s">
        <v>9</v>
      </c>
      <c r="E8" s="170" t="s">
        <v>10</v>
      </c>
      <c r="F8" s="160" t="s">
        <v>75</v>
      </c>
      <c r="G8" s="160" t="s">
        <v>76</v>
      </c>
      <c r="H8" s="160" t="s">
        <v>66</v>
      </c>
      <c r="I8" s="160" t="s">
        <v>67</v>
      </c>
      <c r="J8" s="162" t="s">
        <v>56</v>
      </c>
      <c r="K8" s="162"/>
      <c r="L8" s="163" t="s">
        <v>68</v>
      </c>
      <c r="M8" s="164"/>
      <c r="N8" s="165"/>
    </row>
    <row r="9" spans="1:15" ht="27" customHeight="1">
      <c r="B9" s="161"/>
      <c r="C9" s="161"/>
      <c r="D9" s="169"/>
      <c r="E9" s="170"/>
      <c r="F9" s="161"/>
      <c r="G9" s="161"/>
      <c r="H9" s="161"/>
      <c r="I9" s="161"/>
      <c r="J9" s="64" t="s">
        <v>69</v>
      </c>
      <c r="K9" s="64" t="s">
        <v>70</v>
      </c>
      <c r="L9" s="166"/>
      <c r="M9" s="167"/>
      <c r="N9" s="168"/>
    </row>
    <row r="10" spans="1:15" ht="20.100000000000001" customHeight="1">
      <c r="A10">
        <v>1</v>
      </c>
      <c r="B10" s="65">
        <v>1</v>
      </c>
      <c r="C10" s="100">
        <v>2120713583</v>
      </c>
      <c r="D10" s="102" t="s">
        <v>156</v>
      </c>
      <c r="E10" s="103" t="s">
        <v>95</v>
      </c>
      <c r="F10" s="101" t="s">
        <v>157</v>
      </c>
      <c r="G10" s="101" t="s">
        <v>216</v>
      </c>
      <c r="H10" s="69"/>
      <c r="I10" s="70"/>
      <c r="J10" s="70"/>
      <c r="K10" s="70"/>
      <c r="L10" s="157" t="s">
        <v>149</v>
      </c>
      <c r="M10" s="158"/>
      <c r="N10" s="159"/>
      <c r="O10" t="s">
        <v>217</v>
      </c>
    </row>
    <row r="11" spans="1:15" ht="20.100000000000001" customHeight="1">
      <c r="A11">
        <v>2</v>
      </c>
      <c r="B11" s="65">
        <v>2</v>
      </c>
      <c r="C11" s="100">
        <v>2120713600</v>
      </c>
      <c r="D11" s="102" t="s">
        <v>158</v>
      </c>
      <c r="E11" s="103" t="s">
        <v>95</v>
      </c>
      <c r="F11" s="101" t="s">
        <v>157</v>
      </c>
      <c r="G11" s="101" t="s">
        <v>216</v>
      </c>
      <c r="H11" s="69"/>
      <c r="I11" s="70"/>
      <c r="J11" s="70"/>
      <c r="K11" s="70"/>
      <c r="L11" s="154" t="s">
        <v>145</v>
      </c>
      <c r="M11" s="155"/>
      <c r="N11" s="156"/>
      <c r="O11" t="s">
        <v>217</v>
      </c>
    </row>
    <row r="12" spans="1:15" ht="20.100000000000001" customHeight="1">
      <c r="A12">
        <v>3</v>
      </c>
      <c r="B12" s="65">
        <v>3</v>
      </c>
      <c r="C12" s="100">
        <v>2120715544</v>
      </c>
      <c r="D12" s="102" t="s">
        <v>159</v>
      </c>
      <c r="E12" s="103" t="s">
        <v>95</v>
      </c>
      <c r="F12" s="101" t="s">
        <v>157</v>
      </c>
      <c r="G12" s="101" t="s">
        <v>216</v>
      </c>
      <c r="H12" s="69"/>
      <c r="I12" s="70"/>
      <c r="J12" s="70"/>
      <c r="K12" s="70"/>
      <c r="L12" s="154" t="s">
        <v>145</v>
      </c>
      <c r="M12" s="155"/>
      <c r="N12" s="156"/>
      <c r="O12" t="s">
        <v>217</v>
      </c>
    </row>
    <row r="13" spans="1:15" ht="20.100000000000001" customHeight="1">
      <c r="A13">
        <v>4</v>
      </c>
      <c r="B13" s="65">
        <v>4</v>
      </c>
      <c r="C13" s="100">
        <v>2120717017</v>
      </c>
      <c r="D13" s="102" t="s">
        <v>139</v>
      </c>
      <c r="E13" s="103" t="s">
        <v>95</v>
      </c>
      <c r="F13" s="101" t="s">
        <v>157</v>
      </c>
      <c r="G13" s="101" t="s">
        <v>216</v>
      </c>
      <c r="H13" s="69"/>
      <c r="I13" s="70"/>
      <c r="J13" s="70"/>
      <c r="K13" s="70"/>
      <c r="L13" s="154" t="s">
        <v>145</v>
      </c>
      <c r="M13" s="155"/>
      <c r="N13" s="156"/>
      <c r="O13" t="s">
        <v>217</v>
      </c>
    </row>
    <row r="14" spans="1:15" ht="20.100000000000001" customHeight="1">
      <c r="A14">
        <v>5</v>
      </c>
      <c r="B14" s="65">
        <v>5</v>
      </c>
      <c r="C14" s="100">
        <v>2120867813</v>
      </c>
      <c r="D14" s="102" t="s">
        <v>144</v>
      </c>
      <c r="E14" s="103" t="s">
        <v>95</v>
      </c>
      <c r="F14" s="101" t="s">
        <v>157</v>
      </c>
      <c r="G14" s="101" t="s">
        <v>216</v>
      </c>
      <c r="H14" s="69"/>
      <c r="I14" s="70"/>
      <c r="J14" s="70"/>
      <c r="K14" s="70"/>
      <c r="L14" s="154" t="s">
        <v>145</v>
      </c>
      <c r="M14" s="155"/>
      <c r="N14" s="156"/>
      <c r="O14" t="s">
        <v>217</v>
      </c>
    </row>
    <row r="15" spans="1:15" ht="20.100000000000001" customHeight="1">
      <c r="A15">
        <v>6</v>
      </c>
      <c r="B15" s="65">
        <v>6</v>
      </c>
      <c r="C15" s="100">
        <v>2120116286</v>
      </c>
      <c r="D15" s="102" t="s">
        <v>160</v>
      </c>
      <c r="E15" s="103" t="s">
        <v>80</v>
      </c>
      <c r="F15" s="101" t="s">
        <v>157</v>
      </c>
      <c r="G15" s="101" t="s">
        <v>218</v>
      </c>
      <c r="H15" s="69"/>
      <c r="I15" s="70"/>
      <c r="J15" s="70"/>
      <c r="K15" s="70"/>
      <c r="L15" s="154" t="s">
        <v>145</v>
      </c>
      <c r="M15" s="155"/>
      <c r="N15" s="156"/>
      <c r="O15" t="s">
        <v>217</v>
      </c>
    </row>
    <row r="16" spans="1:15" ht="20.100000000000001" customHeight="1">
      <c r="A16">
        <v>7</v>
      </c>
      <c r="B16" s="65">
        <v>7</v>
      </c>
      <c r="C16" s="100">
        <v>2120715560</v>
      </c>
      <c r="D16" s="102" t="s">
        <v>161</v>
      </c>
      <c r="E16" s="103" t="s">
        <v>104</v>
      </c>
      <c r="F16" s="101" t="s">
        <v>157</v>
      </c>
      <c r="G16" s="101" t="s">
        <v>216</v>
      </c>
      <c r="H16" s="69"/>
      <c r="I16" s="70"/>
      <c r="J16" s="70"/>
      <c r="K16" s="70"/>
      <c r="L16" s="154" t="s">
        <v>149</v>
      </c>
      <c r="M16" s="155"/>
      <c r="N16" s="156"/>
      <c r="O16" t="s">
        <v>217</v>
      </c>
    </row>
    <row r="17" spans="1:15" ht="20.100000000000001" customHeight="1">
      <c r="A17">
        <v>8</v>
      </c>
      <c r="B17" s="65">
        <v>8</v>
      </c>
      <c r="C17" s="100">
        <v>2120114110</v>
      </c>
      <c r="D17" s="102" t="s">
        <v>131</v>
      </c>
      <c r="E17" s="103" t="s">
        <v>99</v>
      </c>
      <c r="F17" s="101" t="s">
        <v>157</v>
      </c>
      <c r="G17" s="101" t="s">
        <v>219</v>
      </c>
      <c r="H17" s="69"/>
      <c r="I17" s="70"/>
      <c r="J17" s="70"/>
      <c r="K17" s="70"/>
      <c r="L17" s="154" t="s">
        <v>145</v>
      </c>
      <c r="M17" s="155"/>
      <c r="N17" s="156"/>
      <c r="O17" t="s">
        <v>217</v>
      </c>
    </row>
    <row r="18" spans="1:15" ht="20.100000000000001" customHeight="1">
      <c r="A18">
        <v>9</v>
      </c>
      <c r="B18" s="65">
        <v>9</v>
      </c>
      <c r="C18" s="100">
        <v>2120717153</v>
      </c>
      <c r="D18" s="102" t="s">
        <v>129</v>
      </c>
      <c r="E18" s="103" t="s">
        <v>99</v>
      </c>
      <c r="F18" s="101" t="s">
        <v>157</v>
      </c>
      <c r="G18" s="101" t="s">
        <v>216</v>
      </c>
      <c r="H18" s="69"/>
      <c r="I18" s="70"/>
      <c r="J18" s="70"/>
      <c r="K18" s="70"/>
      <c r="L18" s="154" t="s">
        <v>145</v>
      </c>
      <c r="M18" s="155"/>
      <c r="N18" s="156"/>
      <c r="O18" t="s">
        <v>217</v>
      </c>
    </row>
    <row r="19" spans="1:15" ht="20.100000000000001" customHeight="1">
      <c r="A19">
        <v>10</v>
      </c>
      <c r="B19" s="65">
        <v>10</v>
      </c>
      <c r="C19" s="100">
        <v>2021715640</v>
      </c>
      <c r="D19" s="102" t="s">
        <v>141</v>
      </c>
      <c r="E19" s="103" t="s">
        <v>83</v>
      </c>
      <c r="F19" s="101" t="s">
        <v>157</v>
      </c>
      <c r="G19" s="101" t="s">
        <v>220</v>
      </c>
      <c r="H19" s="69"/>
      <c r="I19" s="70"/>
      <c r="J19" s="70"/>
      <c r="K19" s="70"/>
      <c r="L19" s="154" t="s">
        <v>149</v>
      </c>
      <c r="M19" s="155"/>
      <c r="N19" s="156"/>
      <c r="O19" t="s">
        <v>217</v>
      </c>
    </row>
    <row r="20" spans="1:15" ht="20.100000000000001" customHeight="1">
      <c r="A20">
        <v>11</v>
      </c>
      <c r="B20" s="65">
        <v>11</v>
      </c>
      <c r="C20" s="100">
        <v>2120713605</v>
      </c>
      <c r="D20" s="102" t="s">
        <v>162</v>
      </c>
      <c r="E20" s="103" t="s">
        <v>84</v>
      </c>
      <c r="F20" s="101" t="s">
        <v>157</v>
      </c>
      <c r="G20" s="101" t="s">
        <v>216</v>
      </c>
      <c r="H20" s="69"/>
      <c r="I20" s="70"/>
      <c r="J20" s="70"/>
      <c r="K20" s="70"/>
      <c r="L20" s="154" t="s">
        <v>145</v>
      </c>
      <c r="M20" s="155"/>
      <c r="N20" s="156"/>
      <c r="O20" t="s">
        <v>217</v>
      </c>
    </row>
    <row r="21" spans="1:15" ht="20.100000000000001" customHeight="1">
      <c r="A21">
        <v>12</v>
      </c>
      <c r="B21" s="65">
        <v>12</v>
      </c>
      <c r="C21" s="100">
        <v>24617103210</v>
      </c>
      <c r="D21" s="102" t="s">
        <v>163</v>
      </c>
      <c r="E21" s="103" t="s">
        <v>164</v>
      </c>
      <c r="F21" s="101" t="s">
        <v>157</v>
      </c>
      <c r="G21" s="101" t="e">
        <v>#N/A</v>
      </c>
      <c r="H21" s="69"/>
      <c r="I21" s="70"/>
      <c r="J21" s="70"/>
      <c r="K21" s="70"/>
      <c r="L21" s="154" t="s">
        <v>209</v>
      </c>
      <c r="M21" s="155"/>
      <c r="N21" s="156"/>
      <c r="O21" t="s">
        <v>217</v>
      </c>
    </row>
    <row r="22" spans="1:15" ht="20.100000000000001" customHeight="1">
      <c r="A22">
        <v>13</v>
      </c>
      <c r="B22" s="65">
        <v>13</v>
      </c>
      <c r="C22" s="100">
        <v>2120718177</v>
      </c>
      <c r="D22" s="102" t="s">
        <v>165</v>
      </c>
      <c r="E22" s="103" t="s">
        <v>88</v>
      </c>
      <c r="F22" s="101" t="s">
        <v>157</v>
      </c>
      <c r="G22" s="101" t="s">
        <v>216</v>
      </c>
      <c r="H22" s="69"/>
      <c r="I22" s="70"/>
      <c r="J22" s="70"/>
      <c r="K22" s="70"/>
      <c r="L22" s="154" t="s">
        <v>145</v>
      </c>
      <c r="M22" s="155"/>
      <c r="N22" s="156"/>
      <c r="O22" t="s">
        <v>217</v>
      </c>
    </row>
    <row r="23" spans="1:15" ht="20.100000000000001" customHeight="1">
      <c r="A23">
        <v>14</v>
      </c>
      <c r="B23" s="65">
        <v>14</v>
      </c>
      <c r="C23" s="100">
        <v>2120715661</v>
      </c>
      <c r="D23" s="102" t="s">
        <v>147</v>
      </c>
      <c r="E23" s="103" t="s">
        <v>113</v>
      </c>
      <c r="F23" s="101" t="s">
        <v>157</v>
      </c>
      <c r="G23" s="101" t="s">
        <v>216</v>
      </c>
      <c r="H23" s="69"/>
      <c r="I23" s="70"/>
      <c r="J23" s="70"/>
      <c r="K23" s="70"/>
      <c r="L23" s="154" t="s">
        <v>145</v>
      </c>
      <c r="M23" s="155"/>
      <c r="N23" s="156"/>
      <c r="O23" t="s">
        <v>217</v>
      </c>
    </row>
    <row r="24" spans="1:15" ht="20.100000000000001" customHeight="1">
      <c r="A24">
        <v>15</v>
      </c>
      <c r="B24" s="65">
        <v>15</v>
      </c>
      <c r="C24" s="100">
        <v>2020716364</v>
      </c>
      <c r="D24" s="102" t="s">
        <v>166</v>
      </c>
      <c r="E24" s="103" t="s">
        <v>105</v>
      </c>
      <c r="F24" s="101" t="s">
        <v>157</v>
      </c>
      <c r="G24" s="101" t="s">
        <v>220</v>
      </c>
      <c r="H24" s="69"/>
      <c r="I24" s="70"/>
      <c r="J24" s="70"/>
      <c r="K24" s="70"/>
      <c r="L24" s="154" t="s">
        <v>149</v>
      </c>
      <c r="M24" s="155"/>
      <c r="N24" s="156"/>
      <c r="O24" t="s">
        <v>217</v>
      </c>
    </row>
    <row r="25" spans="1:15" ht="20.100000000000001" customHeight="1">
      <c r="A25">
        <v>16</v>
      </c>
      <c r="B25" s="65">
        <v>16</v>
      </c>
      <c r="C25" s="100">
        <v>2120713509</v>
      </c>
      <c r="D25" s="102" t="s">
        <v>167</v>
      </c>
      <c r="E25" s="103" t="s">
        <v>105</v>
      </c>
      <c r="F25" s="101" t="s">
        <v>157</v>
      </c>
      <c r="G25" s="101" t="s">
        <v>221</v>
      </c>
      <c r="H25" s="69"/>
      <c r="I25" s="70"/>
      <c r="J25" s="70"/>
      <c r="K25" s="70"/>
      <c r="L25" s="154" t="s">
        <v>145</v>
      </c>
      <c r="M25" s="155"/>
      <c r="N25" s="156"/>
      <c r="O25" t="s">
        <v>217</v>
      </c>
    </row>
    <row r="26" spans="1:15" ht="20.100000000000001" customHeight="1">
      <c r="A26">
        <v>17</v>
      </c>
      <c r="B26" s="65">
        <v>17</v>
      </c>
      <c r="C26" s="100">
        <v>2120717009</v>
      </c>
      <c r="D26" s="102" t="s">
        <v>168</v>
      </c>
      <c r="E26" s="103" t="s">
        <v>105</v>
      </c>
      <c r="F26" s="101" t="s">
        <v>157</v>
      </c>
      <c r="G26" s="101" t="s">
        <v>216</v>
      </c>
      <c r="H26" s="69"/>
      <c r="I26" s="70"/>
      <c r="J26" s="70"/>
      <c r="K26" s="70"/>
      <c r="L26" s="154" t="s">
        <v>145</v>
      </c>
      <c r="M26" s="155"/>
      <c r="N26" s="156"/>
      <c r="O26" t="s">
        <v>217</v>
      </c>
    </row>
    <row r="27" spans="1:15" ht="20.100000000000001" customHeight="1">
      <c r="A27">
        <v>18</v>
      </c>
      <c r="B27" s="65">
        <v>18</v>
      </c>
      <c r="C27" s="100">
        <v>2120715690</v>
      </c>
      <c r="D27" s="102" t="s">
        <v>134</v>
      </c>
      <c r="E27" s="103" t="s">
        <v>89</v>
      </c>
      <c r="F27" s="101" t="s">
        <v>157</v>
      </c>
      <c r="G27" s="101" t="s">
        <v>216</v>
      </c>
      <c r="H27" s="69"/>
      <c r="I27" s="70"/>
      <c r="J27" s="70"/>
      <c r="K27" s="70"/>
      <c r="L27" s="154" t="s">
        <v>145</v>
      </c>
      <c r="M27" s="155"/>
      <c r="N27" s="156"/>
      <c r="O27" t="s">
        <v>217</v>
      </c>
    </row>
    <row r="28" spans="1:15" ht="20.100000000000001" customHeight="1">
      <c r="A28">
        <v>19</v>
      </c>
      <c r="B28" s="65">
        <v>19</v>
      </c>
      <c r="C28" s="100">
        <v>2120718092</v>
      </c>
      <c r="D28" s="102" t="s">
        <v>169</v>
      </c>
      <c r="E28" s="103" t="s">
        <v>108</v>
      </c>
      <c r="F28" s="101" t="s">
        <v>157</v>
      </c>
      <c r="G28" s="101" t="s">
        <v>216</v>
      </c>
      <c r="H28" s="69"/>
      <c r="I28" s="70"/>
      <c r="J28" s="70"/>
      <c r="K28" s="70"/>
      <c r="L28" s="154" t="s">
        <v>145</v>
      </c>
      <c r="M28" s="155"/>
      <c r="N28" s="156"/>
      <c r="O28" t="s">
        <v>217</v>
      </c>
    </row>
    <row r="29" spans="1:15" ht="20.100000000000001" customHeight="1">
      <c r="A29">
        <v>20</v>
      </c>
      <c r="B29" s="65">
        <v>20</v>
      </c>
      <c r="C29" s="100">
        <v>2121215454</v>
      </c>
      <c r="D29" s="102" t="s">
        <v>170</v>
      </c>
      <c r="E29" s="103" t="s">
        <v>90</v>
      </c>
      <c r="F29" s="101" t="s">
        <v>157</v>
      </c>
      <c r="G29" s="101" t="s">
        <v>222</v>
      </c>
      <c r="H29" s="69"/>
      <c r="I29" s="70"/>
      <c r="J29" s="70"/>
      <c r="K29" s="70"/>
      <c r="L29" s="154" t="s">
        <v>145</v>
      </c>
      <c r="M29" s="155"/>
      <c r="N29" s="156"/>
      <c r="O29" t="s">
        <v>217</v>
      </c>
    </row>
    <row r="30" spans="1:15" ht="20.100000000000001" customHeight="1">
      <c r="A30">
        <v>21</v>
      </c>
      <c r="B30" s="65">
        <v>21</v>
      </c>
      <c r="C30" s="100">
        <v>2120215462</v>
      </c>
      <c r="D30" s="102" t="s">
        <v>171</v>
      </c>
      <c r="E30" s="103" t="s">
        <v>115</v>
      </c>
      <c r="F30" s="101" t="s">
        <v>157</v>
      </c>
      <c r="G30" s="101" t="s">
        <v>222</v>
      </c>
      <c r="H30" s="69"/>
      <c r="I30" s="70"/>
      <c r="J30" s="70"/>
      <c r="K30" s="70"/>
      <c r="L30" s="154" t="s">
        <v>145</v>
      </c>
      <c r="M30" s="155"/>
      <c r="N30" s="156"/>
      <c r="O30" t="s">
        <v>217</v>
      </c>
    </row>
    <row r="31" spans="1:15" ht="20.100000000000001" customHeight="1">
      <c r="A31">
        <v>22</v>
      </c>
      <c r="B31" s="65">
        <v>22</v>
      </c>
      <c r="C31" s="100">
        <v>2120213436</v>
      </c>
      <c r="D31" s="102" t="s">
        <v>172</v>
      </c>
      <c r="E31" s="103" t="s">
        <v>109</v>
      </c>
      <c r="F31" s="101" t="s">
        <v>157</v>
      </c>
      <c r="G31" s="101" t="s">
        <v>222</v>
      </c>
      <c r="H31" s="69"/>
      <c r="I31" s="70"/>
      <c r="J31" s="70"/>
      <c r="K31" s="70"/>
      <c r="L31" s="154" t="s">
        <v>145</v>
      </c>
      <c r="M31" s="155"/>
      <c r="N31" s="156"/>
      <c r="O31" t="s">
        <v>217</v>
      </c>
    </row>
    <row r="32" spans="1:15" ht="20.100000000000001" customHeight="1">
      <c r="A32">
        <v>23</v>
      </c>
      <c r="B32" s="65">
        <v>23</v>
      </c>
      <c r="C32" s="100">
        <v>2120718512</v>
      </c>
      <c r="D32" s="102" t="s">
        <v>128</v>
      </c>
      <c r="E32" s="103" t="s">
        <v>98</v>
      </c>
      <c r="F32" s="101" t="s">
        <v>157</v>
      </c>
      <c r="G32" s="101" t="s">
        <v>216</v>
      </c>
      <c r="H32" s="69"/>
      <c r="I32" s="70"/>
      <c r="J32" s="70"/>
      <c r="K32" s="70"/>
      <c r="L32" s="154" t="s">
        <v>145</v>
      </c>
      <c r="M32" s="155"/>
      <c r="N32" s="156"/>
      <c r="O32" t="s">
        <v>217</v>
      </c>
    </row>
    <row r="33" spans="1:15" ht="20.100000000000001" customHeight="1">
      <c r="A33">
        <v>24</v>
      </c>
      <c r="B33" s="65">
        <v>24</v>
      </c>
      <c r="C33" s="100">
        <v>2120717446</v>
      </c>
      <c r="D33" s="102" t="s">
        <v>173</v>
      </c>
      <c r="E33" s="103" t="s">
        <v>101</v>
      </c>
      <c r="F33" s="101" t="s">
        <v>157</v>
      </c>
      <c r="G33" s="101" t="s">
        <v>216</v>
      </c>
      <c r="H33" s="69"/>
      <c r="I33" s="70"/>
      <c r="J33" s="70"/>
      <c r="K33" s="70"/>
      <c r="L33" s="154" t="s">
        <v>145</v>
      </c>
      <c r="M33" s="155"/>
      <c r="N33" s="156"/>
      <c r="O33" t="s">
        <v>217</v>
      </c>
    </row>
    <row r="34" spans="1:15" ht="20.100000000000001" customHeight="1">
      <c r="A34">
        <v>0</v>
      </c>
      <c r="B34" s="65">
        <v>25</v>
      </c>
      <c r="C34" s="100" t="s">
        <v>145</v>
      </c>
      <c r="D34" s="102" t="s">
        <v>145</v>
      </c>
      <c r="E34" s="103" t="s">
        <v>145</v>
      </c>
      <c r="F34" s="101" t="s">
        <v>145</v>
      </c>
      <c r="G34" s="101" t="s">
        <v>145</v>
      </c>
      <c r="H34" s="69"/>
      <c r="I34" s="70"/>
      <c r="J34" s="70"/>
      <c r="K34" s="70"/>
      <c r="L34" s="154" t="s">
        <v>145</v>
      </c>
      <c r="M34" s="155"/>
      <c r="N34" s="156"/>
      <c r="O34" t="s">
        <v>217</v>
      </c>
    </row>
    <row r="35" spans="1:15" ht="20.100000000000001" customHeight="1">
      <c r="A35">
        <v>0</v>
      </c>
      <c r="B35" s="65">
        <v>26</v>
      </c>
      <c r="C35" s="100" t="s">
        <v>145</v>
      </c>
      <c r="D35" s="102" t="s">
        <v>145</v>
      </c>
      <c r="E35" s="103" t="s">
        <v>145</v>
      </c>
      <c r="F35" s="101" t="s">
        <v>145</v>
      </c>
      <c r="G35" s="101" t="s">
        <v>145</v>
      </c>
      <c r="H35" s="69"/>
      <c r="I35" s="70"/>
      <c r="J35" s="70"/>
      <c r="K35" s="70"/>
      <c r="L35" s="154" t="s">
        <v>145</v>
      </c>
      <c r="M35" s="155"/>
      <c r="N35" s="156"/>
      <c r="O35" t="s">
        <v>217</v>
      </c>
    </row>
    <row r="36" spans="1:15" ht="20.100000000000001" customHeight="1">
      <c r="A36">
        <v>0</v>
      </c>
      <c r="B36" s="65">
        <v>27</v>
      </c>
      <c r="C36" s="100" t="s">
        <v>145</v>
      </c>
      <c r="D36" s="102" t="s">
        <v>145</v>
      </c>
      <c r="E36" s="103" t="s">
        <v>145</v>
      </c>
      <c r="F36" s="101" t="s">
        <v>145</v>
      </c>
      <c r="G36" s="101" t="s">
        <v>145</v>
      </c>
      <c r="H36" s="69"/>
      <c r="I36" s="70"/>
      <c r="J36" s="70"/>
      <c r="K36" s="70"/>
      <c r="L36" s="154" t="s">
        <v>145</v>
      </c>
      <c r="M36" s="155"/>
      <c r="N36" s="156"/>
      <c r="O36" t="s">
        <v>217</v>
      </c>
    </row>
    <row r="37" spans="1:15" ht="20.100000000000001" customHeight="1">
      <c r="A37">
        <v>0</v>
      </c>
      <c r="B37" s="65">
        <v>28</v>
      </c>
      <c r="C37" s="100" t="s">
        <v>145</v>
      </c>
      <c r="D37" s="102" t="s">
        <v>145</v>
      </c>
      <c r="E37" s="103" t="s">
        <v>145</v>
      </c>
      <c r="F37" s="101" t="s">
        <v>145</v>
      </c>
      <c r="G37" s="101" t="s">
        <v>145</v>
      </c>
      <c r="H37" s="69"/>
      <c r="I37" s="70"/>
      <c r="J37" s="70"/>
      <c r="K37" s="70"/>
      <c r="L37" s="154" t="s">
        <v>145</v>
      </c>
      <c r="M37" s="155"/>
      <c r="N37" s="156"/>
      <c r="O37" t="s">
        <v>217</v>
      </c>
    </row>
    <row r="38" spans="1:15" ht="20.100000000000001" customHeight="1">
      <c r="A38">
        <v>0</v>
      </c>
      <c r="B38" s="65">
        <v>29</v>
      </c>
      <c r="C38" s="100" t="s">
        <v>145</v>
      </c>
      <c r="D38" s="102" t="s">
        <v>145</v>
      </c>
      <c r="E38" s="103" t="s">
        <v>145</v>
      </c>
      <c r="F38" s="101" t="s">
        <v>145</v>
      </c>
      <c r="G38" s="101" t="s">
        <v>145</v>
      </c>
      <c r="H38" s="69"/>
      <c r="I38" s="70"/>
      <c r="J38" s="70"/>
      <c r="K38" s="70"/>
      <c r="L38" s="154" t="s">
        <v>145</v>
      </c>
      <c r="M38" s="155"/>
      <c r="N38" s="156"/>
      <c r="O38" t="s">
        <v>217</v>
      </c>
    </row>
    <row r="39" spans="1:15" ht="20.100000000000001" customHeight="1">
      <c r="A39">
        <v>0</v>
      </c>
      <c r="B39" s="72">
        <v>30</v>
      </c>
      <c r="C39" s="100" t="s">
        <v>145</v>
      </c>
      <c r="D39" s="102" t="s">
        <v>145</v>
      </c>
      <c r="E39" s="103" t="s">
        <v>145</v>
      </c>
      <c r="F39" s="101" t="s">
        <v>145</v>
      </c>
      <c r="G39" s="101" t="s">
        <v>145</v>
      </c>
      <c r="H39" s="73"/>
      <c r="I39" s="74"/>
      <c r="J39" s="74"/>
      <c r="K39" s="74"/>
      <c r="L39" s="154" t="s">
        <v>145</v>
      </c>
      <c r="M39" s="155"/>
      <c r="N39" s="156"/>
      <c r="O39" t="s">
        <v>217</v>
      </c>
    </row>
    <row r="41" spans="1:15" s="56" customFormat="1">
      <c r="C41" s="174" t="s">
        <v>57</v>
      </c>
      <c r="D41" s="174"/>
      <c r="E41" s="57"/>
      <c r="F41" s="171" t="s">
        <v>153</v>
      </c>
      <c r="G41" s="171"/>
      <c r="H41" s="171"/>
      <c r="I41" s="171"/>
      <c r="J41" s="171"/>
      <c r="K41" s="171"/>
      <c r="L41" s="58" t="s">
        <v>210</v>
      </c>
    </row>
    <row r="42" spans="1:15" s="56" customFormat="1">
      <c r="C42" s="174" t="s">
        <v>59</v>
      </c>
      <c r="D42" s="174"/>
      <c r="E42" s="59" t="s">
        <v>155</v>
      </c>
      <c r="F42" s="175" t="s">
        <v>212</v>
      </c>
      <c r="G42" s="175"/>
      <c r="H42" s="175"/>
      <c r="I42" s="175"/>
      <c r="J42" s="175"/>
      <c r="K42" s="175"/>
      <c r="L42" s="60" t="s">
        <v>60</v>
      </c>
      <c r="M42" s="61" t="s">
        <v>61</v>
      </c>
      <c r="N42" s="61">
        <v>3</v>
      </c>
    </row>
    <row r="43" spans="1:15" s="62" customFormat="1" ht="18.75" customHeight="1">
      <c r="C43" s="63" t="s">
        <v>213</v>
      </c>
      <c r="D43" s="172" t="s">
        <v>214</v>
      </c>
      <c r="E43" s="172"/>
      <c r="F43" s="172"/>
      <c r="G43" s="172"/>
      <c r="H43" s="172"/>
      <c r="I43" s="172"/>
      <c r="J43" s="172"/>
      <c r="K43" s="172"/>
      <c r="L43" s="60" t="s">
        <v>62</v>
      </c>
      <c r="M43" s="60" t="s">
        <v>61</v>
      </c>
      <c r="N43" s="60">
        <v>1</v>
      </c>
    </row>
    <row r="44" spans="1:15" s="62" customFormat="1" ht="18.75" customHeight="1">
      <c r="B44" s="173" t="s">
        <v>223</v>
      </c>
      <c r="C44" s="173"/>
      <c r="D44" s="173"/>
      <c r="E44" s="173"/>
      <c r="F44" s="173"/>
      <c r="G44" s="173"/>
      <c r="H44" s="173"/>
      <c r="I44" s="173"/>
      <c r="J44" s="173"/>
      <c r="K44" s="173"/>
      <c r="L44" s="60" t="s">
        <v>63</v>
      </c>
      <c r="M44" s="60" t="s">
        <v>61</v>
      </c>
      <c r="N44" s="60">
        <v>1</v>
      </c>
    </row>
    <row r="45" spans="1:15" ht="9" customHeight="1"/>
    <row r="46" spans="1:15" ht="15" customHeight="1">
      <c r="B46" s="161" t="s">
        <v>4</v>
      </c>
      <c r="C46" s="160" t="s">
        <v>64</v>
      </c>
      <c r="D46" s="169" t="s">
        <v>9</v>
      </c>
      <c r="E46" s="170" t="s">
        <v>10</v>
      </c>
      <c r="F46" s="160" t="s">
        <v>75</v>
      </c>
      <c r="G46" s="160" t="s">
        <v>76</v>
      </c>
      <c r="H46" s="160" t="s">
        <v>66</v>
      </c>
      <c r="I46" s="160" t="s">
        <v>67</v>
      </c>
      <c r="J46" s="162" t="s">
        <v>56</v>
      </c>
      <c r="K46" s="162"/>
      <c r="L46" s="163" t="s">
        <v>68</v>
      </c>
      <c r="M46" s="164"/>
      <c r="N46" s="165"/>
    </row>
    <row r="47" spans="1:15" ht="27" customHeight="1">
      <c r="B47" s="161"/>
      <c r="C47" s="161"/>
      <c r="D47" s="169"/>
      <c r="E47" s="170"/>
      <c r="F47" s="161"/>
      <c r="G47" s="161"/>
      <c r="H47" s="161"/>
      <c r="I47" s="161"/>
      <c r="J47" s="64" t="s">
        <v>69</v>
      </c>
      <c r="K47" s="64" t="s">
        <v>70</v>
      </c>
      <c r="L47" s="166"/>
      <c r="M47" s="167"/>
      <c r="N47" s="168"/>
    </row>
    <row r="48" spans="1:15" ht="20.100000000000001" customHeight="1">
      <c r="A48">
        <v>25</v>
      </c>
      <c r="B48" s="65">
        <v>1</v>
      </c>
      <c r="C48" s="100">
        <v>2120717632</v>
      </c>
      <c r="D48" s="102" t="s">
        <v>174</v>
      </c>
      <c r="E48" s="103" t="s">
        <v>117</v>
      </c>
      <c r="F48" s="101" t="s">
        <v>157</v>
      </c>
      <c r="G48" s="101" t="s">
        <v>216</v>
      </c>
      <c r="H48" s="69"/>
      <c r="I48" s="70"/>
      <c r="J48" s="70"/>
      <c r="K48" s="70"/>
      <c r="L48" s="157" t="s">
        <v>145</v>
      </c>
      <c r="M48" s="158"/>
      <c r="N48" s="159"/>
      <c r="O48" t="s">
        <v>217</v>
      </c>
    </row>
    <row r="49" spans="1:15" ht="20.100000000000001" customHeight="1">
      <c r="A49">
        <v>26</v>
      </c>
      <c r="B49" s="65">
        <v>2</v>
      </c>
      <c r="C49" s="100">
        <v>2121713768</v>
      </c>
      <c r="D49" s="102" t="s">
        <v>133</v>
      </c>
      <c r="E49" s="103" t="s">
        <v>97</v>
      </c>
      <c r="F49" s="101" t="s">
        <v>157</v>
      </c>
      <c r="G49" s="101" t="s">
        <v>216</v>
      </c>
      <c r="H49" s="69"/>
      <c r="I49" s="70"/>
      <c r="J49" s="70"/>
      <c r="K49" s="70"/>
      <c r="L49" s="154" t="s">
        <v>145</v>
      </c>
      <c r="M49" s="155"/>
      <c r="N49" s="156"/>
      <c r="O49" t="s">
        <v>217</v>
      </c>
    </row>
    <row r="50" spans="1:15" ht="20.100000000000001" customHeight="1">
      <c r="A50">
        <v>27</v>
      </c>
      <c r="B50" s="65">
        <v>3</v>
      </c>
      <c r="C50" s="100">
        <v>2121713618</v>
      </c>
      <c r="D50" s="102" t="s">
        <v>132</v>
      </c>
      <c r="E50" s="103" t="s">
        <v>124</v>
      </c>
      <c r="F50" s="101" t="s">
        <v>157</v>
      </c>
      <c r="G50" s="101" t="s">
        <v>216</v>
      </c>
      <c r="H50" s="69"/>
      <c r="I50" s="70"/>
      <c r="J50" s="70"/>
      <c r="K50" s="70"/>
      <c r="L50" s="154" t="s">
        <v>145</v>
      </c>
      <c r="M50" s="155"/>
      <c r="N50" s="156"/>
      <c r="O50" t="s">
        <v>217</v>
      </c>
    </row>
    <row r="51" spans="1:15" ht="20.100000000000001" customHeight="1">
      <c r="A51">
        <v>28</v>
      </c>
      <c r="B51" s="65">
        <v>4</v>
      </c>
      <c r="C51" s="100">
        <v>2120213323</v>
      </c>
      <c r="D51" s="102" t="s">
        <v>175</v>
      </c>
      <c r="E51" s="103" t="s">
        <v>122</v>
      </c>
      <c r="F51" s="101" t="s">
        <v>157</v>
      </c>
      <c r="G51" s="101" t="s">
        <v>222</v>
      </c>
      <c r="H51" s="69"/>
      <c r="I51" s="70"/>
      <c r="J51" s="70"/>
      <c r="K51" s="70"/>
      <c r="L51" s="154" t="s">
        <v>149</v>
      </c>
      <c r="M51" s="155"/>
      <c r="N51" s="156"/>
      <c r="O51" t="s">
        <v>217</v>
      </c>
    </row>
    <row r="52" spans="1:15" ht="20.100000000000001" customHeight="1">
      <c r="A52">
        <v>29</v>
      </c>
      <c r="B52" s="65">
        <v>5</v>
      </c>
      <c r="C52" s="100">
        <v>2120256049</v>
      </c>
      <c r="D52" s="102" t="s">
        <v>176</v>
      </c>
      <c r="E52" s="103" t="s">
        <v>114</v>
      </c>
      <c r="F52" s="101" t="s">
        <v>157</v>
      </c>
      <c r="G52" s="101" t="s">
        <v>216</v>
      </c>
      <c r="H52" s="69"/>
      <c r="I52" s="70"/>
      <c r="J52" s="70"/>
      <c r="K52" s="70"/>
      <c r="L52" s="154" t="s">
        <v>145</v>
      </c>
      <c r="M52" s="155"/>
      <c r="N52" s="156"/>
      <c r="O52" t="s">
        <v>217</v>
      </c>
    </row>
    <row r="53" spans="1:15" ht="20.100000000000001" customHeight="1">
      <c r="A53">
        <v>30</v>
      </c>
      <c r="B53" s="65">
        <v>6</v>
      </c>
      <c r="C53" s="100">
        <v>2120317365</v>
      </c>
      <c r="D53" s="102" t="s">
        <v>177</v>
      </c>
      <c r="E53" s="103" t="s">
        <v>114</v>
      </c>
      <c r="F53" s="101" t="s">
        <v>157</v>
      </c>
      <c r="G53" s="101" t="s">
        <v>216</v>
      </c>
      <c r="H53" s="69"/>
      <c r="I53" s="70"/>
      <c r="J53" s="70"/>
      <c r="K53" s="70"/>
      <c r="L53" s="154" t="s">
        <v>145</v>
      </c>
      <c r="M53" s="155"/>
      <c r="N53" s="156"/>
      <c r="O53" t="s">
        <v>217</v>
      </c>
    </row>
    <row r="54" spans="1:15" ht="20.100000000000001" customHeight="1">
      <c r="A54">
        <v>31</v>
      </c>
      <c r="B54" s="65">
        <v>7</v>
      </c>
      <c r="C54" s="100">
        <v>2120713762</v>
      </c>
      <c r="D54" s="102" t="s">
        <v>178</v>
      </c>
      <c r="E54" s="103" t="s">
        <v>114</v>
      </c>
      <c r="F54" s="101" t="s">
        <v>157</v>
      </c>
      <c r="G54" s="101" t="s">
        <v>216</v>
      </c>
      <c r="H54" s="69"/>
      <c r="I54" s="70"/>
      <c r="J54" s="70"/>
      <c r="K54" s="70"/>
      <c r="L54" s="154" t="s">
        <v>145</v>
      </c>
      <c r="M54" s="155"/>
      <c r="N54" s="156"/>
      <c r="O54" t="s">
        <v>217</v>
      </c>
    </row>
    <row r="55" spans="1:15" ht="20.100000000000001" customHeight="1">
      <c r="A55">
        <v>32</v>
      </c>
      <c r="B55" s="65">
        <v>8</v>
      </c>
      <c r="C55" s="100">
        <v>2120217941</v>
      </c>
      <c r="D55" s="102" t="s">
        <v>179</v>
      </c>
      <c r="E55" s="103" t="s">
        <v>126</v>
      </c>
      <c r="F55" s="101" t="s">
        <v>157</v>
      </c>
      <c r="G55" s="101" t="s">
        <v>222</v>
      </c>
      <c r="H55" s="69"/>
      <c r="I55" s="70"/>
      <c r="J55" s="70"/>
      <c r="K55" s="70"/>
      <c r="L55" s="154" t="s">
        <v>145</v>
      </c>
      <c r="M55" s="155"/>
      <c r="N55" s="156"/>
      <c r="O55" t="s">
        <v>217</v>
      </c>
    </row>
    <row r="56" spans="1:15" ht="20.100000000000001" customHeight="1">
      <c r="A56">
        <v>33</v>
      </c>
      <c r="B56" s="65">
        <v>9</v>
      </c>
      <c r="C56" s="100">
        <v>2121218487</v>
      </c>
      <c r="D56" s="102" t="s">
        <v>180</v>
      </c>
      <c r="E56" s="103" t="s">
        <v>125</v>
      </c>
      <c r="F56" s="101" t="s">
        <v>157</v>
      </c>
      <c r="G56" s="101" t="s">
        <v>224</v>
      </c>
      <c r="H56" s="69"/>
      <c r="I56" s="70"/>
      <c r="J56" s="70"/>
      <c r="K56" s="70"/>
      <c r="L56" s="154" t="s">
        <v>145</v>
      </c>
      <c r="M56" s="155"/>
      <c r="N56" s="156"/>
      <c r="O56" t="s">
        <v>217</v>
      </c>
    </row>
    <row r="57" spans="1:15" ht="20.100000000000001" customHeight="1">
      <c r="A57">
        <v>34</v>
      </c>
      <c r="B57" s="65">
        <v>10</v>
      </c>
      <c r="C57" s="100">
        <v>2121217473</v>
      </c>
      <c r="D57" s="102" t="s">
        <v>136</v>
      </c>
      <c r="E57" s="103" t="s">
        <v>79</v>
      </c>
      <c r="F57" s="101" t="s">
        <v>157</v>
      </c>
      <c r="G57" s="101" t="s">
        <v>222</v>
      </c>
      <c r="H57" s="69"/>
      <c r="I57" s="70"/>
      <c r="J57" s="70"/>
      <c r="K57" s="70"/>
      <c r="L57" s="154" t="s">
        <v>145</v>
      </c>
      <c r="M57" s="155"/>
      <c r="N57" s="156"/>
      <c r="O57" t="s">
        <v>217</v>
      </c>
    </row>
    <row r="58" spans="1:15" ht="20.100000000000001" customHeight="1">
      <c r="A58">
        <v>35</v>
      </c>
      <c r="B58" s="65">
        <v>11</v>
      </c>
      <c r="C58" s="100">
        <v>2120715854</v>
      </c>
      <c r="D58" s="102" t="s">
        <v>181</v>
      </c>
      <c r="E58" s="103" t="s">
        <v>103</v>
      </c>
      <c r="F58" s="101" t="s">
        <v>157</v>
      </c>
      <c r="G58" s="101" t="s">
        <v>216</v>
      </c>
      <c r="H58" s="69"/>
      <c r="I58" s="70"/>
      <c r="J58" s="70"/>
      <c r="K58" s="70"/>
      <c r="L58" s="154" t="s">
        <v>145</v>
      </c>
      <c r="M58" s="155"/>
      <c r="N58" s="156"/>
      <c r="O58" t="s">
        <v>217</v>
      </c>
    </row>
    <row r="59" spans="1:15" ht="20.100000000000001" customHeight="1">
      <c r="A59">
        <v>36</v>
      </c>
      <c r="B59" s="65">
        <v>12</v>
      </c>
      <c r="C59" s="100">
        <v>2121217949</v>
      </c>
      <c r="D59" s="102" t="s">
        <v>182</v>
      </c>
      <c r="E59" s="103" t="s">
        <v>110</v>
      </c>
      <c r="F59" s="101" t="s">
        <v>157</v>
      </c>
      <c r="G59" s="101" t="s">
        <v>222</v>
      </c>
      <c r="H59" s="69"/>
      <c r="I59" s="70"/>
      <c r="J59" s="70"/>
      <c r="K59" s="70"/>
      <c r="L59" s="154" t="s">
        <v>145</v>
      </c>
      <c r="M59" s="155"/>
      <c r="N59" s="156"/>
      <c r="O59" t="s">
        <v>217</v>
      </c>
    </row>
    <row r="60" spans="1:15" ht="20.100000000000001" customHeight="1">
      <c r="A60">
        <v>37</v>
      </c>
      <c r="B60" s="65">
        <v>13</v>
      </c>
      <c r="C60" s="100">
        <v>2120713714</v>
      </c>
      <c r="D60" s="102" t="s">
        <v>151</v>
      </c>
      <c r="E60" s="103" t="s">
        <v>111</v>
      </c>
      <c r="F60" s="101" t="s">
        <v>157</v>
      </c>
      <c r="G60" s="101" t="s">
        <v>216</v>
      </c>
      <c r="H60" s="69"/>
      <c r="I60" s="70"/>
      <c r="J60" s="70"/>
      <c r="K60" s="70"/>
      <c r="L60" s="154" t="s">
        <v>145</v>
      </c>
      <c r="M60" s="155"/>
      <c r="N60" s="156"/>
      <c r="O60" t="s">
        <v>217</v>
      </c>
    </row>
    <row r="61" spans="1:15" ht="20.100000000000001" customHeight="1">
      <c r="A61">
        <v>38</v>
      </c>
      <c r="B61" s="65">
        <v>14</v>
      </c>
      <c r="C61" s="100">
        <v>2121217486</v>
      </c>
      <c r="D61" s="102" t="s">
        <v>183</v>
      </c>
      <c r="E61" s="103" t="s">
        <v>107</v>
      </c>
      <c r="F61" s="101" t="s">
        <v>157</v>
      </c>
      <c r="G61" s="101" t="s">
        <v>222</v>
      </c>
      <c r="H61" s="69"/>
      <c r="I61" s="70"/>
      <c r="J61" s="70"/>
      <c r="K61" s="70"/>
      <c r="L61" s="154" t="s">
        <v>145</v>
      </c>
      <c r="M61" s="155"/>
      <c r="N61" s="156"/>
      <c r="O61" t="s">
        <v>217</v>
      </c>
    </row>
    <row r="62" spans="1:15" ht="20.100000000000001" customHeight="1">
      <c r="A62">
        <v>39</v>
      </c>
      <c r="B62" s="65">
        <v>15</v>
      </c>
      <c r="C62" s="100">
        <v>2120713601</v>
      </c>
      <c r="D62" s="102" t="s">
        <v>184</v>
      </c>
      <c r="E62" s="103" t="s">
        <v>106</v>
      </c>
      <c r="F62" s="101" t="s">
        <v>157</v>
      </c>
      <c r="G62" s="101" t="s">
        <v>216</v>
      </c>
      <c r="H62" s="69"/>
      <c r="I62" s="70"/>
      <c r="J62" s="70"/>
      <c r="K62" s="70"/>
      <c r="L62" s="154" t="s">
        <v>145</v>
      </c>
      <c r="M62" s="155"/>
      <c r="N62" s="156"/>
      <c r="O62" t="s">
        <v>217</v>
      </c>
    </row>
    <row r="63" spans="1:15" ht="20.100000000000001" customHeight="1">
      <c r="A63">
        <v>40</v>
      </c>
      <c r="B63" s="65">
        <v>16</v>
      </c>
      <c r="C63" s="100">
        <v>2121713745</v>
      </c>
      <c r="D63" s="102" t="s">
        <v>152</v>
      </c>
      <c r="E63" s="103" t="s">
        <v>94</v>
      </c>
      <c r="F63" s="101" t="s">
        <v>157</v>
      </c>
      <c r="G63" s="101" t="s">
        <v>216</v>
      </c>
      <c r="H63" s="69"/>
      <c r="I63" s="70"/>
      <c r="J63" s="70"/>
      <c r="K63" s="70"/>
      <c r="L63" s="154" t="s">
        <v>145</v>
      </c>
      <c r="M63" s="155"/>
      <c r="N63" s="156"/>
      <c r="O63" t="s">
        <v>217</v>
      </c>
    </row>
    <row r="64" spans="1:15" ht="20.100000000000001" customHeight="1">
      <c r="A64">
        <v>41</v>
      </c>
      <c r="B64" s="65">
        <v>17</v>
      </c>
      <c r="C64" s="100">
        <v>2020217196</v>
      </c>
      <c r="D64" s="102" t="s">
        <v>185</v>
      </c>
      <c r="E64" s="103" t="s">
        <v>100</v>
      </c>
      <c r="F64" s="101" t="s">
        <v>157</v>
      </c>
      <c r="G64" s="101" t="s">
        <v>225</v>
      </c>
      <c r="H64" s="69"/>
      <c r="I64" s="70"/>
      <c r="J64" s="70"/>
      <c r="K64" s="70"/>
      <c r="L64" s="154" t="s">
        <v>145</v>
      </c>
      <c r="M64" s="155"/>
      <c r="N64" s="156"/>
      <c r="O64" t="s">
        <v>217</v>
      </c>
    </row>
    <row r="65" spans="1:15" ht="20.100000000000001" customHeight="1">
      <c r="A65">
        <v>42</v>
      </c>
      <c r="B65" s="65">
        <v>18</v>
      </c>
      <c r="C65" s="100">
        <v>2120713530</v>
      </c>
      <c r="D65" s="102" t="s">
        <v>186</v>
      </c>
      <c r="E65" s="103" t="s">
        <v>100</v>
      </c>
      <c r="F65" s="101" t="s">
        <v>157</v>
      </c>
      <c r="G65" s="101" t="s">
        <v>216</v>
      </c>
      <c r="H65" s="69"/>
      <c r="I65" s="70"/>
      <c r="J65" s="70"/>
      <c r="K65" s="70"/>
      <c r="L65" s="154" t="s">
        <v>145</v>
      </c>
      <c r="M65" s="155"/>
      <c r="N65" s="156"/>
      <c r="O65" t="s">
        <v>217</v>
      </c>
    </row>
    <row r="66" spans="1:15" ht="20.100000000000001" customHeight="1">
      <c r="A66">
        <v>43</v>
      </c>
      <c r="B66" s="65">
        <v>19</v>
      </c>
      <c r="C66" s="100">
        <v>2120713534</v>
      </c>
      <c r="D66" s="102" t="s">
        <v>187</v>
      </c>
      <c r="E66" s="103" t="s">
        <v>100</v>
      </c>
      <c r="F66" s="101" t="s">
        <v>157</v>
      </c>
      <c r="G66" s="101" t="s">
        <v>216</v>
      </c>
      <c r="H66" s="69"/>
      <c r="I66" s="70"/>
      <c r="J66" s="70"/>
      <c r="K66" s="70"/>
      <c r="L66" s="154" t="s">
        <v>145</v>
      </c>
      <c r="M66" s="155"/>
      <c r="N66" s="156"/>
      <c r="O66" t="s">
        <v>217</v>
      </c>
    </row>
    <row r="67" spans="1:15" ht="20.100000000000001" customHeight="1">
      <c r="A67">
        <v>44</v>
      </c>
      <c r="B67" s="65">
        <v>20</v>
      </c>
      <c r="C67" s="100">
        <v>2121257255</v>
      </c>
      <c r="D67" s="102" t="s">
        <v>188</v>
      </c>
      <c r="E67" s="103" t="s">
        <v>127</v>
      </c>
      <c r="F67" s="101" t="s">
        <v>157</v>
      </c>
      <c r="G67" s="101" t="s">
        <v>226</v>
      </c>
      <c r="H67" s="69"/>
      <c r="I67" s="70"/>
      <c r="J67" s="70"/>
      <c r="K67" s="70"/>
      <c r="L67" s="154" t="s">
        <v>145</v>
      </c>
      <c r="M67" s="155"/>
      <c r="N67" s="156"/>
      <c r="O67" t="s">
        <v>217</v>
      </c>
    </row>
    <row r="68" spans="1:15" ht="20.100000000000001" customHeight="1">
      <c r="A68">
        <v>45</v>
      </c>
      <c r="B68" s="65">
        <v>21</v>
      </c>
      <c r="C68" s="100">
        <v>2120215531</v>
      </c>
      <c r="D68" s="102" t="s">
        <v>171</v>
      </c>
      <c r="E68" s="103" t="s">
        <v>116</v>
      </c>
      <c r="F68" s="101" t="s">
        <v>157</v>
      </c>
      <c r="G68" s="101" t="s">
        <v>222</v>
      </c>
      <c r="H68" s="69"/>
      <c r="I68" s="70"/>
      <c r="J68" s="70"/>
      <c r="K68" s="70"/>
      <c r="L68" s="154" t="s">
        <v>145</v>
      </c>
      <c r="M68" s="155"/>
      <c r="N68" s="156"/>
      <c r="O68" t="s">
        <v>217</v>
      </c>
    </row>
    <row r="69" spans="1:15" ht="20.100000000000001" customHeight="1">
      <c r="A69">
        <v>46</v>
      </c>
      <c r="B69" s="65">
        <v>22</v>
      </c>
      <c r="C69" s="100">
        <v>2120715949</v>
      </c>
      <c r="D69" s="102" t="s">
        <v>142</v>
      </c>
      <c r="E69" s="103" t="s">
        <v>116</v>
      </c>
      <c r="F69" s="101" t="s">
        <v>157</v>
      </c>
      <c r="G69" s="101" t="s">
        <v>216</v>
      </c>
      <c r="H69" s="69"/>
      <c r="I69" s="70"/>
      <c r="J69" s="70"/>
      <c r="K69" s="70"/>
      <c r="L69" s="154" t="s">
        <v>145</v>
      </c>
      <c r="M69" s="155"/>
      <c r="N69" s="156"/>
      <c r="O69" t="s">
        <v>217</v>
      </c>
    </row>
    <row r="70" spans="1:15" ht="20.100000000000001" customHeight="1">
      <c r="A70">
        <v>47</v>
      </c>
      <c r="B70" s="65">
        <v>23</v>
      </c>
      <c r="C70" s="100">
        <v>2121713625</v>
      </c>
      <c r="D70" s="102" t="s">
        <v>140</v>
      </c>
      <c r="E70" s="103" t="s">
        <v>78</v>
      </c>
      <c r="F70" s="101" t="s">
        <v>189</v>
      </c>
      <c r="G70" s="101" t="s">
        <v>216</v>
      </c>
      <c r="H70" s="69"/>
      <c r="I70" s="70"/>
      <c r="J70" s="70"/>
      <c r="K70" s="70"/>
      <c r="L70" s="154" t="s">
        <v>145</v>
      </c>
      <c r="M70" s="155"/>
      <c r="N70" s="156"/>
      <c r="O70" t="s">
        <v>217</v>
      </c>
    </row>
    <row r="71" spans="1:15" ht="20.100000000000001" customHeight="1">
      <c r="A71">
        <v>48</v>
      </c>
      <c r="B71" s="65">
        <v>24</v>
      </c>
      <c r="C71" s="100">
        <v>2121717412</v>
      </c>
      <c r="D71" s="102" t="s">
        <v>137</v>
      </c>
      <c r="E71" s="103" t="s">
        <v>81</v>
      </c>
      <c r="F71" s="101" t="s">
        <v>189</v>
      </c>
      <c r="G71" s="101" t="s">
        <v>216</v>
      </c>
      <c r="H71" s="69"/>
      <c r="I71" s="70"/>
      <c r="J71" s="70"/>
      <c r="K71" s="70"/>
      <c r="L71" s="154" t="s">
        <v>149</v>
      </c>
      <c r="M71" s="155"/>
      <c r="N71" s="156"/>
      <c r="O71" t="s">
        <v>217</v>
      </c>
    </row>
    <row r="72" spans="1:15" ht="20.100000000000001" customHeight="1">
      <c r="A72">
        <v>0</v>
      </c>
      <c r="B72" s="65">
        <v>25</v>
      </c>
      <c r="C72" s="100" t="s">
        <v>145</v>
      </c>
      <c r="D72" s="102" t="s">
        <v>145</v>
      </c>
      <c r="E72" s="103" t="s">
        <v>145</v>
      </c>
      <c r="F72" s="101" t="s">
        <v>145</v>
      </c>
      <c r="G72" s="101" t="s">
        <v>145</v>
      </c>
      <c r="H72" s="69"/>
      <c r="I72" s="70"/>
      <c r="J72" s="70"/>
      <c r="K72" s="70"/>
      <c r="L72" s="154" t="s">
        <v>145</v>
      </c>
      <c r="M72" s="155"/>
      <c r="N72" s="156"/>
      <c r="O72" t="s">
        <v>217</v>
      </c>
    </row>
    <row r="73" spans="1:15" ht="20.100000000000001" customHeight="1">
      <c r="A73">
        <v>0</v>
      </c>
      <c r="B73" s="65">
        <v>26</v>
      </c>
      <c r="C73" s="100" t="s">
        <v>145</v>
      </c>
      <c r="D73" s="102" t="s">
        <v>145</v>
      </c>
      <c r="E73" s="103" t="s">
        <v>145</v>
      </c>
      <c r="F73" s="101" t="s">
        <v>145</v>
      </c>
      <c r="G73" s="101" t="s">
        <v>145</v>
      </c>
      <c r="H73" s="69"/>
      <c r="I73" s="70"/>
      <c r="J73" s="70"/>
      <c r="K73" s="70"/>
      <c r="L73" s="154" t="s">
        <v>145</v>
      </c>
      <c r="M73" s="155"/>
      <c r="N73" s="156"/>
      <c r="O73" t="s">
        <v>217</v>
      </c>
    </row>
    <row r="74" spans="1:15" ht="20.100000000000001" customHeight="1">
      <c r="A74">
        <v>0</v>
      </c>
      <c r="B74" s="65">
        <v>27</v>
      </c>
      <c r="C74" s="100" t="s">
        <v>145</v>
      </c>
      <c r="D74" s="102" t="s">
        <v>145</v>
      </c>
      <c r="E74" s="103" t="s">
        <v>145</v>
      </c>
      <c r="F74" s="101" t="s">
        <v>145</v>
      </c>
      <c r="G74" s="101" t="s">
        <v>145</v>
      </c>
      <c r="H74" s="69"/>
      <c r="I74" s="70"/>
      <c r="J74" s="70"/>
      <c r="K74" s="70"/>
      <c r="L74" s="154" t="s">
        <v>145</v>
      </c>
      <c r="M74" s="155"/>
      <c r="N74" s="156"/>
      <c r="O74" t="s">
        <v>217</v>
      </c>
    </row>
    <row r="75" spans="1:15" ht="20.100000000000001" customHeight="1">
      <c r="A75">
        <v>0</v>
      </c>
      <c r="B75" s="65">
        <v>28</v>
      </c>
      <c r="C75" s="100" t="s">
        <v>145</v>
      </c>
      <c r="D75" s="102" t="s">
        <v>145</v>
      </c>
      <c r="E75" s="103" t="s">
        <v>145</v>
      </c>
      <c r="F75" s="101" t="s">
        <v>145</v>
      </c>
      <c r="G75" s="101" t="s">
        <v>145</v>
      </c>
      <c r="H75" s="69"/>
      <c r="I75" s="70"/>
      <c r="J75" s="70"/>
      <c r="K75" s="70"/>
      <c r="L75" s="154" t="s">
        <v>145</v>
      </c>
      <c r="M75" s="155"/>
      <c r="N75" s="156"/>
      <c r="O75" t="s">
        <v>217</v>
      </c>
    </row>
    <row r="76" spans="1:15" ht="20.100000000000001" customHeight="1">
      <c r="A76">
        <v>0</v>
      </c>
      <c r="B76" s="65">
        <v>29</v>
      </c>
      <c r="C76" s="100" t="s">
        <v>145</v>
      </c>
      <c r="D76" s="102" t="s">
        <v>145</v>
      </c>
      <c r="E76" s="103" t="s">
        <v>145</v>
      </c>
      <c r="F76" s="101" t="s">
        <v>145</v>
      </c>
      <c r="G76" s="101" t="s">
        <v>145</v>
      </c>
      <c r="H76" s="69"/>
      <c r="I76" s="70"/>
      <c r="J76" s="70"/>
      <c r="K76" s="70"/>
      <c r="L76" s="154" t="s">
        <v>145</v>
      </c>
      <c r="M76" s="155"/>
      <c r="N76" s="156"/>
      <c r="O76" t="s">
        <v>217</v>
      </c>
    </row>
    <row r="77" spans="1:15" ht="20.100000000000001" customHeight="1">
      <c r="A77">
        <v>0</v>
      </c>
      <c r="B77" s="72">
        <v>30</v>
      </c>
      <c r="C77" s="100" t="s">
        <v>145</v>
      </c>
      <c r="D77" s="102" t="s">
        <v>145</v>
      </c>
      <c r="E77" s="103" t="s">
        <v>145</v>
      </c>
      <c r="F77" s="101" t="s">
        <v>145</v>
      </c>
      <c r="G77" s="101" t="s">
        <v>145</v>
      </c>
      <c r="H77" s="73"/>
      <c r="I77" s="74"/>
      <c r="J77" s="74"/>
      <c r="K77" s="74"/>
      <c r="L77" s="154" t="s">
        <v>145</v>
      </c>
      <c r="M77" s="155"/>
      <c r="N77" s="156"/>
      <c r="O77" t="s">
        <v>217</v>
      </c>
    </row>
    <row r="79" spans="1:15" s="56" customFormat="1">
      <c r="C79" s="174" t="s">
        <v>57</v>
      </c>
      <c r="D79" s="174"/>
      <c r="E79" s="57"/>
      <c r="F79" s="171" t="s">
        <v>153</v>
      </c>
      <c r="G79" s="171"/>
      <c r="H79" s="171"/>
      <c r="I79" s="171"/>
      <c r="J79" s="171"/>
      <c r="K79" s="171"/>
      <c r="L79" s="58" t="s">
        <v>211</v>
      </c>
    </row>
    <row r="80" spans="1:15" s="56" customFormat="1">
      <c r="C80" s="174" t="s">
        <v>59</v>
      </c>
      <c r="D80" s="174"/>
      <c r="E80" s="59" t="s">
        <v>146</v>
      </c>
      <c r="F80" s="175" t="s">
        <v>212</v>
      </c>
      <c r="G80" s="175"/>
      <c r="H80" s="175"/>
      <c r="I80" s="175"/>
      <c r="J80" s="175"/>
      <c r="K80" s="175"/>
      <c r="L80" s="60" t="s">
        <v>60</v>
      </c>
      <c r="M80" s="61" t="s">
        <v>61</v>
      </c>
      <c r="N80" s="61">
        <v>3</v>
      </c>
    </row>
    <row r="81" spans="1:15" s="62" customFormat="1" ht="18.75" customHeight="1">
      <c r="C81" s="63" t="s">
        <v>213</v>
      </c>
      <c r="D81" s="172" t="s">
        <v>214</v>
      </c>
      <c r="E81" s="172"/>
      <c r="F81" s="172"/>
      <c r="G81" s="172"/>
      <c r="H81" s="172"/>
      <c r="I81" s="172"/>
      <c r="J81" s="172"/>
      <c r="K81" s="172"/>
      <c r="L81" s="60" t="s">
        <v>62</v>
      </c>
      <c r="M81" s="60" t="s">
        <v>61</v>
      </c>
      <c r="N81" s="60">
        <v>1</v>
      </c>
    </row>
    <row r="82" spans="1:15" s="62" customFormat="1" ht="18.75" customHeight="1">
      <c r="B82" s="173" t="s">
        <v>227</v>
      </c>
      <c r="C82" s="173"/>
      <c r="D82" s="173"/>
      <c r="E82" s="173"/>
      <c r="F82" s="173"/>
      <c r="G82" s="173"/>
      <c r="H82" s="173"/>
      <c r="I82" s="173"/>
      <c r="J82" s="173"/>
      <c r="K82" s="173"/>
      <c r="L82" s="60" t="s">
        <v>63</v>
      </c>
      <c r="M82" s="60" t="s">
        <v>61</v>
      </c>
      <c r="N82" s="60">
        <v>1</v>
      </c>
    </row>
    <row r="83" spans="1:15" ht="9" customHeight="1"/>
    <row r="84" spans="1:15" ht="15" customHeight="1">
      <c r="B84" s="161" t="s">
        <v>4</v>
      </c>
      <c r="C84" s="160" t="s">
        <v>64</v>
      </c>
      <c r="D84" s="169" t="s">
        <v>9</v>
      </c>
      <c r="E84" s="170" t="s">
        <v>10</v>
      </c>
      <c r="F84" s="160" t="s">
        <v>75</v>
      </c>
      <c r="G84" s="160" t="s">
        <v>76</v>
      </c>
      <c r="H84" s="160" t="s">
        <v>66</v>
      </c>
      <c r="I84" s="160" t="s">
        <v>67</v>
      </c>
      <c r="J84" s="162" t="s">
        <v>56</v>
      </c>
      <c r="K84" s="162"/>
      <c r="L84" s="163" t="s">
        <v>68</v>
      </c>
      <c r="M84" s="164"/>
      <c r="N84" s="165"/>
    </row>
    <row r="85" spans="1:15" ht="27" customHeight="1">
      <c r="B85" s="161"/>
      <c r="C85" s="161"/>
      <c r="D85" s="169"/>
      <c r="E85" s="170"/>
      <c r="F85" s="161"/>
      <c r="G85" s="161"/>
      <c r="H85" s="161"/>
      <c r="I85" s="161"/>
      <c r="J85" s="64" t="s">
        <v>69</v>
      </c>
      <c r="K85" s="64" t="s">
        <v>70</v>
      </c>
      <c r="L85" s="166"/>
      <c r="M85" s="167"/>
      <c r="N85" s="168"/>
    </row>
    <row r="86" spans="1:15" ht="20.100000000000001" customHeight="1">
      <c r="A86">
        <v>49</v>
      </c>
      <c r="B86" s="65">
        <v>1</v>
      </c>
      <c r="C86" s="100">
        <v>2120219447</v>
      </c>
      <c r="D86" s="102" t="s">
        <v>190</v>
      </c>
      <c r="E86" s="103" t="s">
        <v>85</v>
      </c>
      <c r="F86" s="101" t="s">
        <v>189</v>
      </c>
      <c r="G86" s="101" t="s">
        <v>222</v>
      </c>
      <c r="H86" s="69"/>
      <c r="I86" s="70"/>
      <c r="J86" s="70"/>
      <c r="K86" s="70"/>
      <c r="L86" s="157" t="s">
        <v>145</v>
      </c>
      <c r="M86" s="158"/>
      <c r="N86" s="159"/>
      <c r="O86" t="s">
        <v>217</v>
      </c>
    </row>
    <row r="87" spans="1:15" ht="20.100000000000001" customHeight="1">
      <c r="A87">
        <v>50</v>
      </c>
      <c r="B87" s="65">
        <v>2</v>
      </c>
      <c r="C87" s="100">
        <v>2221217526</v>
      </c>
      <c r="D87" s="102" t="s">
        <v>191</v>
      </c>
      <c r="E87" s="103" t="s">
        <v>86</v>
      </c>
      <c r="F87" s="101" t="s">
        <v>189</v>
      </c>
      <c r="G87" s="101" t="s">
        <v>228</v>
      </c>
      <c r="H87" s="69"/>
      <c r="I87" s="70"/>
      <c r="J87" s="70"/>
      <c r="K87" s="70"/>
      <c r="L87" s="154" t="s">
        <v>145</v>
      </c>
      <c r="M87" s="155"/>
      <c r="N87" s="156"/>
      <c r="O87" t="s">
        <v>217</v>
      </c>
    </row>
    <row r="88" spans="1:15" ht="20.100000000000001" customHeight="1">
      <c r="A88">
        <v>51</v>
      </c>
      <c r="B88" s="65">
        <v>3</v>
      </c>
      <c r="C88" s="100">
        <v>2121213395</v>
      </c>
      <c r="D88" s="102" t="s">
        <v>130</v>
      </c>
      <c r="E88" s="103" t="s">
        <v>87</v>
      </c>
      <c r="F88" s="101" t="s">
        <v>189</v>
      </c>
      <c r="G88" s="101" t="s">
        <v>222</v>
      </c>
      <c r="H88" s="69"/>
      <c r="I88" s="70"/>
      <c r="J88" s="70"/>
      <c r="K88" s="70"/>
      <c r="L88" s="154" t="s">
        <v>145</v>
      </c>
      <c r="M88" s="155"/>
      <c r="N88" s="156"/>
      <c r="O88" t="s">
        <v>217</v>
      </c>
    </row>
    <row r="89" spans="1:15" ht="20.100000000000001" customHeight="1">
      <c r="A89">
        <v>52</v>
      </c>
      <c r="B89" s="65">
        <v>4</v>
      </c>
      <c r="C89" s="100">
        <v>2121353298</v>
      </c>
      <c r="D89" s="102" t="s">
        <v>143</v>
      </c>
      <c r="E89" s="103" t="s">
        <v>87</v>
      </c>
      <c r="F89" s="101" t="s">
        <v>189</v>
      </c>
      <c r="G89" s="101" t="s">
        <v>216</v>
      </c>
      <c r="H89" s="69"/>
      <c r="I89" s="70"/>
      <c r="J89" s="70"/>
      <c r="K89" s="70"/>
      <c r="L89" s="154" t="s">
        <v>149</v>
      </c>
      <c r="M89" s="155"/>
      <c r="N89" s="156"/>
      <c r="O89" t="s">
        <v>217</v>
      </c>
    </row>
    <row r="90" spans="1:15" ht="20.100000000000001" customHeight="1">
      <c r="A90">
        <v>53</v>
      </c>
      <c r="B90" s="65">
        <v>5</v>
      </c>
      <c r="C90" s="100">
        <v>2121718465</v>
      </c>
      <c r="D90" s="102" t="s">
        <v>192</v>
      </c>
      <c r="E90" s="103" t="s">
        <v>119</v>
      </c>
      <c r="F90" s="101" t="s">
        <v>189</v>
      </c>
      <c r="G90" s="101" t="s">
        <v>216</v>
      </c>
      <c r="H90" s="69"/>
      <c r="I90" s="70"/>
      <c r="J90" s="70"/>
      <c r="K90" s="70"/>
      <c r="L90" s="154" t="s">
        <v>145</v>
      </c>
      <c r="M90" s="155"/>
      <c r="N90" s="156"/>
      <c r="O90" t="s">
        <v>217</v>
      </c>
    </row>
    <row r="91" spans="1:15" ht="20.100000000000001" customHeight="1">
      <c r="A91">
        <v>54</v>
      </c>
      <c r="B91" s="65">
        <v>6</v>
      </c>
      <c r="C91" s="100">
        <v>2120266014</v>
      </c>
      <c r="D91" s="102" t="s">
        <v>148</v>
      </c>
      <c r="E91" s="103" t="s">
        <v>105</v>
      </c>
      <c r="F91" s="101" t="s">
        <v>189</v>
      </c>
      <c r="G91" s="101" t="s">
        <v>226</v>
      </c>
      <c r="H91" s="69"/>
      <c r="I91" s="70"/>
      <c r="J91" s="70"/>
      <c r="K91" s="70"/>
      <c r="L91" s="154" t="s">
        <v>149</v>
      </c>
      <c r="M91" s="155"/>
      <c r="N91" s="156"/>
      <c r="O91" t="s">
        <v>217</v>
      </c>
    </row>
    <row r="92" spans="1:15" ht="20.100000000000001" customHeight="1">
      <c r="A92">
        <v>55</v>
      </c>
      <c r="B92" s="65">
        <v>7</v>
      </c>
      <c r="C92" s="100">
        <v>2121716937</v>
      </c>
      <c r="D92" s="102" t="s">
        <v>193</v>
      </c>
      <c r="E92" s="103" t="s">
        <v>123</v>
      </c>
      <c r="F92" s="101" t="s">
        <v>189</v>
      </c>
      <c r="G92" s="101" t="s">
        <v>222</v>
      </c>
      <c r="H92" s="69"/>
      <c r="I92" s="70"/>
      <c r="J92" s="70"/>
      <c r="K92" s="70"/>
      <c r="L92" s="154" t="s">
        <v>145</v>
      </c>
      <c r="M92" s="155"/>
      <c r="N92" s="156"/>
      <c r="O92" t="s">
        <v>217</v>
      </c>
    </row>
    <row r="93" spans="1:15" ht="20.100000000000001" customHeight="1">
      <c r="A93">
        <v>56</v>
      </c>
      <c r="B93" s="65">
        <v>8</v>
      </c>
      <c r="C93" s="100">
        <v>2120215463</v>
      </c>
      <c r="D93" s="102" t="s">
        <v>194</v>
      </c>
      <c r="E93" s="103" t="s">
        <v>115</v>
      </c>
      <c r="F93" s="101" t="s">
        <v>189</v>
      </c>
      <c r="G93" s="101" t="s">
        <v>216</v>
      </c>
      <c r="H93" s="69"/>
      <c r="I93" s="70"/>
      <c r="J93" s="70"/>
      <c r="K93" s="70"/>
      <c r="L93" s="154" t="s">
        <v>145</v>
      </c>
      <c r="M93" s="155"/>
      <c r="N93" s="156"/>
      <c r="O93" t="s">
        <v>217</v>
      </c>
    </row>
    <row r="94" spans="1:15" ht="20.100000000000001" customHeight="1">
      <c r="A94">
        <v>57</v>
      </c>
      <c r="B94" s="65">
        <v>9</v>
      </c>
      <c r="C94" s="100">
        <v>2121618962</v>
      </c>
      <c r="D94" s="102" t="s">
        <v>195</v>
      </c>
      <c r="E94" s="103" t="s">
        <v>91</v>
      </c>
      <c r="F94" s="101" t="s">
        <v>189</v>
      </c>
      <c r="G94" s="101" t="s">
        <v>222</v>
      </c>
      <c r="H94" s="69"/>
      <c r="I94" s="70"/>
      <c r="J94" s="70"/>
      <c r="K94" s="70"/>
      <c r="L94" s="154" t="s">
        <v>145</v>
      </c>
      <c r="M94" s="155"/>
      <c r="N94" s="156"/>
      <c r="O94" t="s">
        <v>217</v>
      </c>
    </row>
    <row r="95" spans="1:15" ht="20.100000000000001" customHeight="1">
      <c r="A95">
        <v>58</v>
      </c>
      <c r="B95" s="65">
        <v>10</v>
      </c>
      <c r="C95" s="100">
        <v>2120215471</v>
      </c>
      <c r="D95" s="102" t="s">
        <v>196</v>
      </c>
      <c r="E95" s="103" t="s">
        <v>101</v>
      </c>
      <c r="F95" s="101" t="s">
        <v>189</v>
      </c>
      <c r="G95" s="101" t="s">
        <v>222</v>
      </c>
      <c r="H95" s="69"/>
      <c r="I95" s="70"/>
      <c r="J95" s="70"/>
      <c r="K95" s="70"/>
      <c r="L95" s="154" t="s">
        <v>145</v>
      </c>
      <c r="M95" s="155"/>
      <c r="N95" s="156"/>
      <c r="O95" t="s">
        <v>217</v>
      </c>
    </row>
    <row r="96" spans="1:15" ht="20.100000000000001" customHeight="1">
      <c r="A96">
        <v>59</v>
      </c>
      <c r="B96" s="65">
        <v>11</v>
      </c>
      <c r="C96" s="100">
        <v>2220218379</v>
      </c>
      <c r="D96" s="102" t="s">
        <v>197</v>
      </c>
      <c r="E96" s="103" t="s">
        <v>101</v>
      </c>
      <c r="F96" s="101" t="s">
        <v>189</v>
      </c>
      <c r="G96" s="101" t="s">
        <v>228</v>
      </c>
      <c r="H96" s="69"/>
      <c r="I96" s="70"/>
      <c r="J96" s="70"/>
      <c r="K96" s="70"/>
      <c r="L96" s="154" t="s">
        <v>145</v>
      </c>
      <c r="M96" s="155"/>
      <c r="N96" s="156"/>
      <c r="O96" t="s">
        <v>217</v>
      </c>
    </row>
    <row r="97" spans="1:15" ht="20.100000000000001" customHeight="1">
      <c r="A97">
        <v>60</v>
      </c>
      <c r="B97" s="65">
        <v>12</v>
      </c>
      <c r="C97" s="100">
        <v>2120713683</v>
      </c>
      <c r="D97" s="102" t="s">
        <v>198</v>
      </c>
      <c r="E97" s="103" t="s">
        <v>118</v>
      </c>
      <c r="F97" s="101" t="s">
        <v>189</v>
      </c>
      <c r="G97" s="101" t="s">
        <v>216</v>
      </c>
      <c r="H97" s="69"/>
      <c r="I97" s="70"/>
      <c r="J97" s="70"/>
      <c r="K97" s="70"/>
      <c r="L97" s="154" t="s">
        <v>145</v>
      </c>
      <c r="M97" s="155"/>
      <c r="N97" s="156"/>
      <c r="O97" t="s">
        <v>217</v>
      </c>
    </row>
    <row r="98" spans="1:15" ht="20.100000000000001" customHeight="1">
      <c r="A98">
        <v>61</v>
      </c>
      <c r="B98" s="65">
        <v>13</v>
      </c>
      <c r="C98" s="100">
        <v>2121216908</v>
      </c>
      <c r="D98" s="102" t="s">
        <v>199</v>
      </c>
      <c r="E98" s="103" t="s">
        <v>77</v>
      </c>
      <c r="F98" s="101" t="s">
        <v>189</v>
      </c>
      <c r="G98" s="101" t="s">
        <v>222</v>
      </c>
      <c r="H98" s="69"/>
      <c r="I98" s="70"/>
      <c r="J98" s="70"/>
      <c r="K98" s="70"/>
      <c r="L98" s="154" t="s">
        <v>145</v>
      </c>
      <c r="M98" s="155"/>
      <c r="N98" s="156"/>
      <c r="O98" t="s">
        <v>217</v>
      </c>
    </row>
    <row r="99" spans="1:15" ht="20.100000000000001" customHeight="1">
      <c r="A99">
        <v>62</v>
      </c>
      <c r="B99" s="65">
        <v>14</v>
      </c>
      <c r="C99" s="100">
        <v>2121718030</v>
      </c>
      <c r="D99" s="102" t="s">
        <v>150</v>
      </c>
      <c r="E99" s="103" t="s">
        <v>92</v>
      </c>
      <c r="F99" s="101" t="s">
        <v>189</v>
      </c>
      <c r="G99" s="101" t="s">
        <v>216</v>
      </c>
      <c r="H99" s="69"/>
      <c r="I99" s="70"/>
      <c r="J99" s="70"/>
      <c r="K99" s="70"/>
      <c r="L99" s="154" t="s">
        <v>149</v>
      </c>
      <c r="M99" s="155"/>
      <c r="N99" s="156"/>
      <c r="O99" t="s">
        <v>217</v>
      </c>
    </row>
    <row r="100" spans="1:15" ht="20.100000000000001" customHeight="1">
      <c r="A100">
        <v>63</v>
      </c>
      <c r="B100" s="65">
        <v>15</v>
      </c>
      <c r="C100" s="100">
        <v>2221717233</v>
      </c>
      <c r="D100" s="102" t="s">
        <v>133</v>
      </c>
      <c r="E100" s="103" t="s">
        <v>93</v>
      </c>
      <c r="F100" s="101" t="s">
        <v>189</v>
      </c>
      <c r="G100" s="101" t="s">
        <v>229</v>
      </c>
      <c r="H100" s="69"/>
      <c r="I100" s="70"/>
      <c r="J100" s="70"/>
      <c r="K100" s="70"/>
      <c r="L100" s="154" t="s">
        <v>145</v>
      </c>
      <c r="M100" s="155"/>
      <c r="N100" s="156"/>
      <c r="O100" t="s">
        <v>217</v>
      </c>
    </row>
    <row r="101" spans="1:15" ht="20.100000000000001" customHeight="1">
      <c r="A101">
        <v>64</v>
      </c>
      <c r="B101" s="65">
        <v>16</v>
      </c>
      <c r="C101" s="100">
        <v>2021357032</v>
      </c>
      <c r="D101" s="102" t="s">
        <v>200</v>
      </c>
      <c r="E101" s="103" t="s">
        <v>102</v>
      </c>
      <c r="F101" s="101" t="s">
        <v>189</v>
      </c>
      <c r="G101" s="101" t="s">
        <v>230</v>
      </c>
      <c r="H101" s="69"/>
      <c r="I101" s="70"/>
      <c r="J101" s="70"/>
      <c r="K101" s="70"/>
      <c r="L101" s="154" t="s">
        <v>149</v>
      </c>
      <c r="M101" s="155"/>
      <c r="N101" s="156"/>
      <c r="O101" t="s">
        <v>217</v>
      </c>
    </row>
    <row r="102" spans="1:15" ht="20.100000000000001" customHeight="1">
      <c r="A102">
        <v>65</v>
      </c>
      <c r="B102" s="65">
        <v>17</v>
      </c>
      <c r="C102" s="100">
        <v>2121713748</v>
      </c>
      <c r="D102" s="102" t="s">
        <v>201</v>
      </c>
      <c r="E102" s="103" t="s">
        <v>102</v>
      </c>
      <c r="F102" s="101" t="s">
        <v>189</v>
      </c>
      <c r="G102" s="101" t="s">
        <v>216</v>
      </c>
      <c r="H102" s="69"/>
      <c r="I102" s="70"/>
      <c r="J102" s="70"/>
      <c r="K102" s="70"/>
      <c r="L102" s="154" t="s">
        <v>145</v>
      </c>
      <c r="M102" s="155"/>
      <c r="N102" s="156"/>
      <c r="O102" t="s">
        <v>217</v>
      </c>
    </row>
    <row r="103" spans="1:15" ht="20.100000000000001" customHeight="1">
      <c r="A103">
        <v>66</v>
      </c>
      <c r="B103" s="65">
        <v>18</v>
      </c>
      <c r="C103" s="100">
        <v>1921245380</v>
      </c>
      <c r="D103" s="102" t="s">
        <v>135</v>
      </c>
      <c r="E103" s="103" t="s">
        <v>82</v>
      </c>
      <c r="F103" s="101" t="s">
        <v>189</v>
      </c>
      <c r="G103" s="101" t="s">
        <v>231</v>
      </c>
      <c r="H103" s="69"/>
      <c r="I103" s="70"/>
      <c r="J103" s="70"/>
      <c r="K103" s="70"/>
      <c r="L103" s="154" t="s">
        <v>149</v>
      </c>
      <c r="M103" s="155"/>
      <c r="N103" s="156"/>
      <c r="O103" t="s">
        <v>217</v>
      </c>
    </row>
    <row r="104" spans="1:15" ht="20.100000000000001" customHeight="1">
      <c r="A104">
        <v>67</v>
      </c>
      <c r="B104" s="65">
        <v>19</v>
      </c>
      <c r="C104" s="100">
        <v>2121715848</v>
      </c>
      <c r="D104" s="102" t="s">
        <v>202</v>
      </c>
      <c r="E104" s="103" t="s">
        <v>120</v>
      </c>
      <c r="F104" s="101" t="s">
        <v>189</v>
      </c>
      <c r="G104" s="101" t="s">
        <v>216</v>
      </c>
      <c r="H104" s="69"/>
      <c r="I104" s="70"/>
      <c r="J104" s="70"/>
      <c r="K104" s="70"/>
      <c r="L104" s="154" t="s">
        <v>145</v>
      </c>
      <c r="M104" s="155"/>
      <c r="N104" s="156"/>
      <c r="O104" t="s">
        <v>217</v>
      </c>
    </row>
    <row r="105" spans="1:15" ht="20.100000000000001" customHeight="1">
      <c r="A105">
        <v>68</v>
      </c>
      <c r="B105" s="65">
        <v>20</v>
      </c>
      <c r="C105" s="100">
        <v>2120715873</v>
      </c>
      <c r="D105" s="102" t="s">
        <v>203</v>
      </c>
      <c r="E105" s="103" t="s">
        <v>121</v>
      </c>
      <c r="F105" s="101" t="s">
        <v>189</v>
      </c>
      <c r="G105" s="101" t="s">
        <v>216</v>
      </c>
      <c r="H105" s="69"/>
      <c r="I105" s="70"/>
      <c r="J105" s="70"/>
      <c r="K105" s="70"/>
      <c r="L105" s="154" t="s">
        <v>149</v>
      </c>
      <c r="M105" s="155"/>
      <c r="N105" s="156"/>
      <c r="O105" t="s">
        <v>217</v>
      </c>
    </row>
    <row r="106" spans="1:15" ht="20.100000000000001" customHeight="1">
      <c r="A106">
        <v>69</v>
      </c>
      <c r="B106" s="65">
        <v>21</v>
      </c>
      <c r="C106" s="100">
        <v>2120715887</v>
      </c>
      <c r="D106" s="102" t="s">
        <v>204</v>
      </c>
      <c r="E106" s="103" t="s">
        <v>112</v>
      </c>
      <c r="F106" s="101" t="s">
        <v>189</v>
      </c>
      <c r="G106" s="101" t="s">
        <v>216</v>
      </c>
      <c r="H106" s="69"/>
      <c r="I106" s="70"/>
      <c r="J106" s="70"/>
      <c r="K106" s="70"/>
      <c r="L106" s="154" t="s">
        <v>145</v>
      </c>
      <c r="M106" s="155"/>
      <c r="N106" s="156"/>
      <c r="O106" t="s">
        <v>217</v>
      </c>
    </row>
    <row r="107" spans="1:15" ht="20.100000000000001" customHeight="1">
      <c r="A107">
        <v>70</v>
      </c>
      <c r="B107" s="65">
        <v>22</v>
      </c>
      <c r="C107" s="100">
        <v>2020348497</v>
      </c>
      <c r="D107" s="102" t="s">
        <v>205</v>
      </c>
      <c r="E107" s="103" t="s">
        <v>94</v>
      </c>
      <c r="F107" s="101" t="s">
        <v>189</v>
      </c>
      <c r="G107" s="101" t="s">
        <v>220</v>
      </c>
      <c r="H107" s="69"/>
      <c r="I107" s="70"/>
      <c r="J107" s="70"/>
      <c r="K107" s="70"/>
      <c r="L107" s="154" t="s">
        <v>149</v>
      </c>
      <c r="M107" s="155"/>
      <c r="N107" s="156"/>
      <c r="O107" t="s">
        <v>217</v>
      </c>
    </row>
    <row r="108" spans="1:15" ht="20.100000000000001" customHeight="1">
      <c r="A108">
        <v>71</v>
      </c>
      <c r="B108" s="65">
        <v>23</v>
      </c>
      <c r="C108" s="100">
        <v>2221717251</v>
      </c>
      <c r="D108" s="102" t="s">
        <v>206</v>
      </c>
      <c r="E108" s="103" t="s">
        <v>96</v>
      </c>
      <c r="F108" s="101" t="s">
        <v>189</v>
      </c>
      <c r="G108" s="101" t="s">
        <v>229</v>
      </c>
      <c r="H108" s="69"/>
      <c r="I108" s="70"/>
      <c r="J108" s="70"/>
      <c r="K108" s="70"/>
      <c r="L108" s="154" t="s">
        <v>145</v>
      </c>
      <c r="M108" s="155"/>
      <c r="N108" s="156"/>
      <c r="O108" t="s">
        <v>217</v>
      </c>
    </row>
    <row r="109" spans="1:15" ht="20.100000000000001" customHeight="1">
      <c r="A109">
        <v>72</v>
      </c>
      <c r="B109" s="65">
        <v>24</v>
      </c>
      <c r="C109" s="100">
        <v>2120253859</v>
      </c>
      <c r="D109" s="102" t="s">
        <v>138</v>
      </c>
      <c r="E109" s="103" t="s">
        <v>100</v>
      </c>
      <c r="F109" s="101" t="s">
        <v>189</v>
      </c>
      <c r="G109" s="101" t="s">
        <v>226</v>
      </c>
      <c r="H109" s="69"/>
      <c r="I109" s="70"/>
      <c r="J109" s="70"/>
      <c r="K109" s="70"/>
      <c r="L109" s="154" t="s">
        <v>145</v>
      </c>
      <c r="M109" s="155"/>
      <c r="N109" s="156"/>
      <c r="O109" t="s">
        <v>217</v>
      </c>
    </row>
    <row r="110" spans="1:15" ht="20.100000000000001" customHeight="1">
      <c r="A110">
        <v>73</v>
      </c>
      <c r="B110" s="65">
        <v>25</v>
      </c>
      <c r="C110" s="100">
        <v>1920716783</v>
      </c>
      <c r="D110" s="102" t="s">
        <v>207</v>
      </c>
      <c r="E110" s="103" t="s">
        <v>116</v>
      </c>
      <c r="F110" s="101" t="s">
        <v>189</v>
      </c>
      <c r="G110" s="101" t="s">
        <v>232</v>
      </c>
      <c r="H110" s="69"/>
      <c r="I110" s="70"/>
      <c r="J110" s="70"/>
      <c r="K110" s="70"/>
      <c r="L110" s="154" t="s">
        <v>149</v>
      </c>
      <c r="M110" s="155"/>
      <c r="N110" s="156"/>
      <c r="O110" t="s">
        <v>217</v>
      </c>
    </row>
    <row r="111" spans="1:15" ht="20.100000000000001" customHeight="1">
      <c r="A111">
        <v>0</v>
      </c>
      <c r="B111" s="65">
        <v>26</v>
      </c>
      <c r="C111" s="100" t="s">
        <v>145</v>
      </c>
      <c r="D111" s="102" t="s">
        <v>145</v>
      </c>
      <c r="E111" s="103" t="s">
        <v>145</v>
      </c>
      <c r="F111" s="101" t="s">
        <v>145</v>
      </c>
      <c r="G111" s="101" t="s">
        <v>145</v>
      </c>
      <c r="H111" s="69"/>
      <c r="I111" s="70"/>
      <c r="J111" s="70"/>
      <c r="K111" s="70"/>
      <c r="L111" s="154" t="s">
        <v>145</v>
      </c>
      <c r="M111" s="155"/>
      <c r="N111" s="156"/>
      <c r="O111" t="s">
        <v>217</v>
      </c>
    </row>
    <row r="112" spans="1:15" ht="20.100000000000001" customHeight="1">
      <c r="A112">
        <v>0</v>
      </c>
      <c r="B112" s="65">
        <v>27</v>
      </c>
      <c r="C112" s="100" t="s">
        <v>145</v>
      </c>
      <c r="D112" s="102" t="s">
        <v>145</v>
      </c>
      <c r="E112" s="103" t="s">
        <v>145</v>
      </c>
      <c r="F112" s="101" t="s">
        <v>145</v>
      </c>
      <c r="G112" s="101" t="s">
        <v>145</v>
      </c>
      <c r="H112" s="69"/>
      <c r="I112" s="70"/>
      <c r="J112" s="70"/>
      <c r="K112" s="70"/>
      <c r="L112" s="154" t="s">
        <v>145</v>
      </c>
      <c r="M112" s="155"/>
      <c r="N112" s="156"/>
      <c r="O112" t="s">
        <v>217</v>
      </c>
    </row>
    <row r="113" spans="1:15" ht="20.100000000000001" customHeight="1">
      <c r="A113">
        <v>0</v>
      </c>
      <c r="B113" s="65">
        <v>28</v>
      </c>
      <c r="C113" s="100" t="s">
        <v>145</v>
      </c>
      <c r="D113" s="102" t="s">
        <v>145</v>
      </c>
      <c r="E113" s="103" t="s">
        <v>145</v>
      </c>
      <c r="F113" s="101" t="s">
        <v>145</v>
      </c>
      <c r="G113" s="101" t="s">
        <v>145</v>
      </c>
      <c r="H113" s="69"/>
      <c r="I113" s="70"/>
      <c r="J113" s="70"/>
      <c r="K113" s="70"/>
      <c r="L113" s="154" t="s">
        <v>145</v>
      </c>
      <c r="M113" s="155"/>
      <c r="N113" s="156"/>
      <c r="O113" t="s">
        <v>217</v>
      </c>
    </row>
    <row r="114" spans="1:15" ht="20.100000000000001" customHeight="1">
      <c r="A114">
        <v>0</v>
      </c>
      <c r="B114" s="65">
        <v>29</v>
      </c>
      <c r="C114" s="100" t="s">
        <v>145</v>
      </c>
      <c r="D114" s="102" t="s">
        <v>145</v>
      </c>
      <c r="E114" s="103" t="s">
        <v>145</v>
      </c>
      <c r="F114" s="101" t="s">
        <v>145</v>
      </c>
      <c r="G114" s="101" t="s">
        <v>145</v>
      </c>
      <c r="H114" s="69"/>
      <c r="I114" s="70"/>
      <c r="J114" s="70"/>
      <c r="K114" s="70"/>
      <c r="L114" s="154" t="s">
        <v>145</v>
      </c>
      <c r="M114" s="155"/>
      <c r="N114" s="156"/>
      <c r="O114" t="s">
        <v>217</v>
      </c>
    </row>
    <row r="115" spans="1:15" ht="20.100000000000001" customHeight="1">
      <c r="A115">
        <v>0</v>
      </c>
      <c r="B115" s="72">
        <v>30</v>
      </c>
      <c r="C115" s="100" t="s">
        <v>145</v>
      </c>
      <c r="D115" s="102" t="s">
        <v>145</v>
      </c>
      <c r="E115" s="103" t="s">
        <v>145</v>
      </c>
      <c r="F115" s="101" t="s">
        <v>145</v>
      </c>
      <c r="G115" s="101" t="s">
        <v>145</v>
      </c>
      <c r="H115" s="73"/>
      <c r="I115" s="74"/>
      <c r="J115" s="74"/>
      <c r="K115" s="74"/>
      <c r="L115" s="154" t="s">
        <v>145</v>
      </c>
      <c r="M115" s="155"/>
      <c r="N115" s="156"/>
      <c r="O115" t="s">
        <v>217</v>
      </c>
    </row>
  </sheetData>
  <mergeCells count="138">
    <mergeCell ref="L112:N112"/>
    <mergeCell ref="L113:N113"/>
    <mergeCell ref="L114:N114"/>
    <mergeCell ref="L115:N115"/>
    <mergeCell ref="L106:N106"/>
    <mergeCell ref="L107:N107"/>
    <mergeCell ref="L108:N108"/>
    <mergeCell ref="L109:N109"/>
    <mergeCell ref="L110:N110"/>
    <mergeCell ref="L111:N111"/>
    <mergeCell ref="L100:N100"/>
    <mergeCell ref="L101:N101"/>
    <mergeCell ref="L102:N102"/>
    <mergeCell ref="L103:N103"/>
    <mergeCell ref="L104:N104"/>
    <mergeCell ref="L105:N105"/>
    <mergeCell ref="L94:N94"/>
    <mergeCell ref="L95:N95"/>
    <mergeCell ref="L96:N96"/>
    <mergeCell ref="L97:N97"/>
    <mergeCell ref="L98:N98"/>
    <mergeCell ref="L99:N99"/>
    <mergeCell ref="L88:N88"/>
    <mergeCell ref="L89:N89"/>
    <mergeCell ref="L90:N90"/>
    <mergeCell ref="L91:N91"/>
    <mergeCell ref="L92:N92"/>
    <mergeCell ref="L93:N93"/>
    <mergeCell ref="H84:H85"/>
    <mergeCell ref="I84:I85"/>
    <mergeCell ref="J84:K84"/>
    <mergeCell ref="L84:N85"/>
    <mergeCell ref="L86:N86"/>
    <mergeCell ref="L87:N87"/>
    <mergeCell ref="C80:D80"/>
    <mergeCell ref="F80:K80"/>
    <mergeCell ref="D81:K81"/>
    <mergeCell ref="B82:K82"/>
    <mergeCell ref="B84:B85"/>
    <mergeCell ref="C84:C85"/>
    <mergeCell ref="D84:D85"/>
    <mergeCell ref="E84:E85"/>
    <mergeCell ref="F84:F85"/>
    <mergeCell ref="G84:G85"/>
    <mergeCell ref="L74:N74"/>
    <mergeCell ref="L75:N75"/>
    <mergeCell ref="L76:N76"/>
    <mergeCell ref="L77:N77"/>
    <mergeCell ref="C79:D79"/>
    <mergeCell ref="F79:K79"/>
    <mergeCell ref="L68:N68"/>
    <mergeCell ref="L69:N69"/>
    <mergeCell ref="L70:N70"/>
    <mergeCell ref="L71:N71"/>
    <mergeCell ref="L72:N72"/>
    <mergeCell ref="L73:N73"/>
    <mergeCell ref="L62:N62"/>
    <mergeCell ref="L63:N63"/>
    <mergeCell ref="L64:N64"/>
    <mergeCell ref="L65:N65"/>
    <mergeCell ref="L66:N66"/>
    <mergeCell ref="L67:N67"/>
    <mergeCell ref="L56:N56"/>
    <mergeCell ref="L57:N57"/>
    <mergeCell ref="L58:N58"/>
    <mergeCell ref="L59:N59"/>
    <mergeCell ref="L60:N60"/>
    <mergeCell ref="L61:N61"/>
    <mergeCell ref="L50:N50"/>
    <mergeCell ref="L51:N51"/>
    <mergeCell ref="L52:N52"/>
    <mergeCell ref="L53:N53"/>
    <mergeCell ref="L54:N54"/>
    <mergeCell ref="L55:N55"/>
    <mergeCell ref="H46:H47"/>
    <mergeCell ref="I46:I47"/>
    <mergeCell ref="J46:K46"/>
    <mergeCell ref="L46:N47"/>
    <mergeCell ref="L48:N48"/>
    <mergeCell ref="L49:N49"/>
    <mergeCell ref="C42:D42"/>
    <mergeCell ref="F42:K42"/>
    <mergeCell ref="D43:K43"/>
    <mergeCell ref="B44:K44"/>
    <mergeCell ref="B46:B47"/>
    <mergeCell ref="C46:C47"/>
    <mergeCell ref="D46:D47"/>
    <mergeCell ref="E46:E47"/>
    <mergeCell ref="F46:F47"/>
    <mergeCell ref="G46:G47"/>
    <mergeCell ref="L36:N36"/>
    <mergeCell ref="L37:N37"/>
    <mergeCell ref="L38:N38"/>
    <mergeCell ref="L39:N39"/>
    <mergeCell ref="C41:D41"/>
    <mergeCell ref="F41:K41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L10:N39 A10:A39 G8:G39">
    <cfRule type="cellIs" dxfId="2" priority="3" stopIfTrue="1" operator="equal">
      <formula>0</formula>
    </cfRule>
  </conditionalFormatting>
  <conditionalFormatting sqref="L48:N77 A48:A77 G46:G77">
    <cfRule type="cellIs" dxfId="1" priority="2" stopIfTrue="1" operator="equal">
      <formula>0</formula>
    </cfRule>
  </conditionalFormatting>
  <conditionalFormatting sqref="L86:N115 A86:A115 G84:G11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opLeftCell="B1" workbookViewId="0">
      <pane ySplit="7" topLeftCell="A31" activePane="bottomLeft" state="frozen"/>
      <selection pane="bottomLeft" activeCell="T32" sqref="T3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7.42578125" customWidth="1"/>
    <col min="6" max="6" width="13.285156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57</v>
      </c>
      <c r="D1" s="174"/>
      <c r="E1" s="57"/>
      <c r="F1" s="171" t="s">
        <v>153</v>
      </c>
      <c r="G1" s="171"/>
      <c r="H1" s="171"/>
      <c r="I1" s="171"/>
      <c r="J1" s="171"/>
      <c r="K1" s="171"/>
      <c r="L1" s="58" t="s">
        <v>208</v>
      </c>
    </row>
    <row r="2" spans="1:15" s="56" customFormat="1">
      <c r="C2" s="174" t="s">
        <v>59</v>
      </c>
      <c r="D2" s="174"/>
      <c r="E2" s="59" t="s">
        <v>154</v>
      </c>
      <c r="F2" s="175" t="s">
        <v>212</v>
      </c>
      <c r="G2" s="175"/>
      <c r="H2" s="175"/>
      <c r="I2" s="175"/>
      <c r="J2" s="175"/>
      <c r="K2" s="175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213</v>
      </c>
      <c r="D3" s="172" t="s">
        <v>214</v>
      </c>
      <c r="E3" s="172"/>
      <c r="F3" s="172"/>
      <c r="G3" s="172"/>
      <c r="H3" s="172"/>
      <c r="I3" s="172"/>
      <c r="J3" s="172"/>
      <c r="K3" s="17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215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1" t="s">
        <v>4</v>
      </c>
      <c r="C6" s="160" t="s">
        <v>64</v>
      </c>
      <c r="D6" s="169" t="s">
        <v>9</v>
      </c>
      <c r="E6" s="170" t="s">
        <v>10</v>
      </c>
      <c r="F6" s="160" t="s">
        <v>75</v>
      </c>
      <c r="G6" s="160" t="s">
        <v>76</v>
      </c>
      <c r="H6" s="160" t="s">
        <v>66</v>
      </c>
      <c r="I6" s="160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61"/>
      <c r="C7" s="161"/>
      <c r="D7" s="169"/>
      <c r="E7" s="170"/>
      <c r="F7" s="161"/>
      <c r="G7" s="161"/>
      <c r="H7" s="161"/>
      <c r="I7" s="161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</v>
      </c>
      <c r="B8" s="65">
        <v>1</v>
      </c>
      <c r="C8" s="100">
        <v>2120713583</v>
      </c>
      <c r="D8" s="102" t="s">
        <v>156</v>
      </c>
      <c r="E8" s="103" t="s">
        <v>95</v>
      </c>
      <c r="F8" s="101" t="s">
        <v>157</v>
      </c>
      <c r="G8" s="101" t="s">
        <v>216</v>
      </c>
      <c r="H8" s="69"/>
      <c r="I8" s="70"/>
      <c r="J8" s="70"/>
      <c r="K8" s="70"/>
      <c r="L8" s="157" t="s">
        <v>149</v>
      </c>
      <c r="M8" s="158"/>
      <c r="N8" s="159"/>
      <c r="O8" t="s">
        <v>217</v>
      </c>
    </row>
    <row r="9" spans="1:15" ht="20.100000000000001" customHeight="1">
      <c r="A9">
        <v>2</v>
      </c>
      <c r="B9" s="65">
        <v>2</v>
      </c>
      <c r="C9" s="100">
        <v>2120713600</v>
      </c>
      <c r="D9" s="102" t="s">
        <v>158</v>
      </c>
      <c r="E9" s="103" t="s">
        <v>95</v>
      </c>
      <c r="F9" s="101" t="s">
        <v>157</v>
      </c>
      <c r="G9" s="101" t="s">
        <v>216</v>
      </c>
      <c r="H9" s="69"/>
      <c r="I9" s="70"/>
      <c r="J9" s="70"/>
      <c r="K9" s="70"/>
      <c r="L9" s="154" t="s">
        <v>145</v>
      </c>
      <c r="M9" s="155"/>
      <c r="N9" s="156"/>
      <c r="O9" t="s">
        <v>217</v>
      </c>
    </row>
    <row r="10" spans="1:15" ht="20.100000000000001" customHeight="1">
      <c r="A10">
        <v>3</v>
      </c>
      <c r="B10" s="65">
        <v>3</v>
      </c>
      <c r="C10" s="100">
        <v>2120715544</v>
      </c>
      <c r="D10" s="102" t="s">
        <v>159</v>
      </c>
      <c r="E10" s="103" t="s">
        <v>95</v>
      </c>
      <c r="F10" s="101" t="s">
        <v>157</v>
      </c>
      <c r="G10" s="101" t="s">
        <v>216</v>
      </c>
      <c r="H10" s="69"/>
      <c r="I10" s="70"/>
      <c r="J10" s="70"/>
      <c r="K10" s="70"/>
      <c r="L10" s="154" t="s">
        <v>145</v>
      </c>
      <c r="M10" s="155"/>
      <c r="N10" s="156"/>
      <c r="O10" t="s">
        <v>217</v>
      </c>
    </row>
    <row r="11" spans="1:15" ht="20.100000000000001" customHeight="1">
      <c r="A11">
        <v>4</v>
      </c>
      <c r="B11" s="65">
        <v>4</v>
      </c>
      <c r="C11" s="100">
        <v>2120717017</v>
      </c>
      <c r="D11" s="102" t="s">
        <v>139</v>
      </c>
      <c r="E11" s="103" t="s">
        <v>95</v>
      </c>
      <c r="F11" s="101" t="s">
        <v>157</v>
      </c>
      <c r="G11" s="101" t="s">
        <v>216</v>
      </c>
      <c r="H11" s="69"/>
      <c r="I11" s="70"/>
      <c r="J11" s="70"/>
      <c r="K11" s="70"/>
      <c r="L11" s="154" t="s">
        <v>145</v>
      </c>
      <c r="M11" s="155"/>
      <c r="N11" s="156"/>
      <c r="O11" t="s">
        <v>217</v>
      </c>
    </row>
    <row r="12" spans="1:15" ht="20.100000000000001" customHeight="1">
      <c r="A12">
        <v>5</v>
      </c>
      <c r="B12" s="65">
        <v>5</v>
      </c>
      <c r="C12" s="100">
        <v>2120867813</v>
      </c>
      <c r="D12" s="102" t="s">
        <v>144</v>
      </c>
      <c r="E12" s="103" t="s">
        <v>95</v>
      </c>
      <c r="F12" s="101" t="s">
        <v>157</v>
      </c>
      <c r="G12" s="101" t="s">
        <v>216</v>
      </c>
      <c r="H12" s="69"/>
      <c r="I12" s="70"/>
      <c r="J12" s="70"/>
      <c r="K12" s="70"/>
      <c r="L12" s="154" t="s">
        <v>145</v>
      </c>
      <c r="M12" s="155"/>
      <c r="N12" s="156"/>
      <c r="O12" t="s">
        <v>217</v>
      </c>
    </row>
    <row r="13" spans="1:15" ht="20.100000000000001" customHeight="1">
      <c r="A13">
        <v>6</v>
      </c>
      <c r="B13" s="65">
        <v>6</v>
      </c>
      <c r="C13" s="100">
        <v>2120116286</v>
      </c>
      <c r="D13" s="102" t="s">
        <v>160</v>
      </c>
      <c r="E13" s="103" t="s">
        <v>80</v>
      </c>
      <c r="F13" s="101" t="s">
        <v>157</v>
      </c>
      <c r="G13" s="101" t="s">
        <v>218</v>
      </c>
      <c r="H13" s="69"/>
      <c r="I13" s="70"/>
      <c r="J13" s="70"/>
      <c r="K13" s="70"/>
      <c r="L13" s="154" t="s">
        <v>145</v>
      </c>
      <c r="M13" s="155"/>
      <c r="N13" s="156"/>
      <c r="O13" t="s">
        <v>217</v>
      </c>
    </row>
    <row r="14" spans="1:15" ht="20.100000000000001" customHeight="1">
      <c r="A14">
        <v>7</v>
      </c>
      <c r="B14" s="65">
        <v>7</v>
      </c>
      <c r="C14" s="100">
        <v>2120715560</v>
      </c>
      <c r="D14" s="102" t="s">
        <v>161</v>
      </c>
      <c r="E14" s="103" t="s">
        <v>104</v>
      </c>
      <c r="F14" s="101" t="s">
        <v>157</v>
      </c>
      <c r="G14" s="101" t="s">
        <v>216</v>
      </c>
      <c r="H14" s="69"/>
      <c r="I14" s="70"/>
      <c r="J14" s="70"/>
      <c r="K14" s="70"/>
      <c r="L14" s="154" t="s">
        <v>149</v>
      </c>
      <c r="M14" s="155"/>
      <c r="N14" s="156"/>
      <c r="O14" t="s">
        <v>217</v>
      </c>
    </row>
    <row r="15" spans="1:15" ht="20.100000000000001" customHeight="1">
      <c r="A15">
        <v>8</v>
      </c>
      <c r="B15" s="65">
        <v>8</v>
      </c>
      <c r="C15" s="100">
        <v>2120114110</v>
      </c>
      <c r="D15" s="102" t="s">
        <v>131</v>
      </c>
      <c r="E15" s="103" t="s">
        <v>99</v>
      </c>
      <c r="F15" s="101" t="s">
        <v>157</v>
      </c>
      <c r="G15" s="101" t="s">
        <v>219</v>
      </c>
      <c r="H15" s="69"/>
      <c r="I15" s="70"/>
      <c r="J15" s="70"/>
      <c r="K15" s="70"/>
      <c r="L15" s="154" t="s">
        <v>145</v>
      </c>
      <c r="M15" s="155"/>
      <c r="N15" s="156"/>
      <c r="O15" t="s">
        <v>217</v>
      </c>
    </row>
    <row r="16" spans="1:15" ht="20.100000000000001" customHeight="1">
      <c r="A16">
        <v>9</v>
      </c>
      <c r="B16" s="65">
        <v>9</v>
      </c>
      <c r="C16" s="100">
        <v>2120717153</v>
      </c>
      <c r="D16" s="102" t="s">
        <v>129</v>
      </c>
      <c r="E16" s="103" t="s">
        <v>99</v>
      </c>
      <c r="F16" s="101" t="s">
        <v>157</v>
      </c>
      <c r="G16" s="101" t="s">
        <v>216</v>
      </c>
      <c r="H16" s="69"/>
      <c r="I16" s="70"/>
      <c r="J16" s="70"/>
      <c r="K16" s="70"/>
      <c r="L16" s="154" t="s">
        <v>145</v>
      </c>
      <c r="M16" s="155"/>
      <c r="N16" s="156"/>
      <c r="O16" t="s">
        <v>217</v>
      </c>
    </row>
    <row r="17" spans="1:15" ht="20.100000000000001" customHeight="1">
      <c r="A17">
        <v>10</v>
      </c>
      <c r="B17" s="65">
        <v>10</v>
      </c>
      <c r="C17" s="100">
        <v>2021715640</v>
      </c>
      <c r="D17" s="102" t="s">
        <v>141</v>
      </c>
      <c r="E17" s="103" t="s">
        <v>83</v>
      </c>
      <c r="F17" s="101" t="s">
        <v>157</v>
      </c>
      <c r="G17" s="101" t="s">
        <v>220</v>
      </c>
      <c r="H17" s="69"/>
      <c r="I17" s="70"/>
      <c r="J17" s="70"/>
      <c r="K17" s="70"/>
      <c r="L17" s="154" t="s">
        <v>149</v>
      </c>
      <c r="M17" s="155"/>
      <c r="N17" s="156"/>
      <c r="O17" t="s">
        <v>217</v>
      </c>
    </row>
    <row r="18" spans="1:15" ht="20.100000000000001" customHeight="1">
      <c r="A18">
        <v>11</v>
      </c>
      <c r="B18" s="65">
        <v>11</v>
      </c>
      <c r="C18" s="100">
        <v>2120713605</v>
      </c>
      <c r="D18" s="102" t="s">
        <v>162</v>
      </c>
      <c r="E18" s="103" t="s">
        <v>84</v>
      </c>
      <c r="F18" s="101" t="s">
        <v>157</v>
      </c>
      <c r="G18" s="101" t="s">
        <v>216</v>
      </c>
      <c r="H18" s="69"/>
      <c r="I18" s="70"/>
      <c r="J18" s="70"/>
      <c r="K18" s="70"/>
      <c r="L18" s="154" t="s">
        <v>145</v>
      </c>
      <c r="M18" s="155"/>
      <c r="N18" s="156"/>
      <c r="O18" t="s">
        <v>217</v>
      </c>
    </row>
    <row r="19" spans="1:15" ht="20.100000000000001" customHeight="1">
      <c r="A19">
        <v>12</v>
      </c>
      <c r="B19" s="65">
        <v>12</v>
      </c>
      <c r="C19" s="100">
        <v>24617103210</v>
      </c>
      <c r="D19" s="102" t="s">
        <v>163</v>
      </c>
      <c r="E19" s="103" t="s">
        <v>164</v>
      </c>
      <c r="F19" s="101" t="s">
        <v>157</v>
      </c>
      <c r="G19" s="101" t="e">
        <v>#N/A</v>
      </c>
      <c r="H19" s="69"/>
      <c r="I19" s="70"/>
      <c r="J19" s="70"/>
      <c r="K19" s="70"/>
      <c r="L19" s="154" t="s">
        <v>209</v>
      </c>
      <c r="M19" s="155"/>
      <c r="N19" s="156"/>
      <c r="O19" t="s">
        <v>217</v>
      </c>
    </row>
    <row r="20" spans="1:15" ht="20.100000000000001" customHeight="1">
      <c r="A20">
        <v>13</v>
      </c>
      <c r="B20" s="65">
        <v>13</v>
      </c>
      <c r="C20" s="100">
        <v>2120718177</v>
      </c>
      <c r="D20" s="102" t="s">
        <v>165</v>
      </c>
      <c r="E20" s="103" t="s">
        <v>88</v>
      </c>
      <c r="F20" s="101" t="s">
        <v>157</v>
      </c>
      <c r="G20" s="101" t="s">
        <v>216</v>
      </c>
      <c r="H20" s="69"/>
      <c r="I20" s="70"/>
      <c r="J20" s="70"/>
      <c r="K20" s="70"/>
      <c r="L20" s="154" t="s">
        <v>145</v>
      </c>
      <c r="M20" s="155"/>
      <c r="N20" s="156"/>
      <c r="O20" t="s">
        <v>217</v>
      </c>
    </row>
    <row r="21" spans="1:15" ht="20.100000000000001" customHeight="1">
      <c r="A21">
        <v>14</v>
      </c>
      <c r="B21" s="65">
        <v>14</v>
      </c>
      <c r="C21" s="100">
        <v>2120715661</v>
      </c>
      <c r="D21" s="102" t="s">
        <v>147</v>
      </c>
      <c r="E21" s="103" t="s">
        <v>113</v>
      </c>
      <c r="F21" s="101" t="s">
        <v>157</v>
      </c>
      <c r="G21" s="101" t="s">
        <v>216</v>
      </c>
      <c r="H21" s="69"/>
      <c r="I21" s="70"/>
      <c r="J21" s="70"/>
      <c r="K21" s="70"/>
      <c r="L21" s="154" t="s">
        <v>145</v>
      </c>
      <c r="M21" s="155"/>
      <c r="N21" s="156"/>
      <c r="O21" t="s">
        <v>217</v>
      </c>
    </row>
    <row r="22" spans="1:15" ht="20.100000000000001" customHeight="1">
      <c r="A22">
        <v>15</v>
      </c>
      <c r="B22" s="65">
        <v>15</v>
      </c>
      <c r="C22" s="100">
        <v>2020716364</v>
      </c>
      <c r="D22" s="102" t="s">
        <v>166</v>
      </c>
      <c r="E22" s="103" t="s">
        <v>105</v>
      </c>
      <c r="F22" s="101" t="s">
        <v>157</v>
      </c>
      <c r="G22" s="101" t="s">
        <v>220</v>
      </c>
      <c r="H22" s="69"/>
      <c r="I22" s="70"/>
      <c r="J22" s="70"/>
      <c r="K22" s="70"/>
      <c r="L22" s="154" t="s">
        <v>149</v>
      </c>
      <c r="M22" s="155"/>
      <c r="N22" s="156"/>
      <c r="O22" t="s">
        <v>217</v>
      </c>
    </row>
    <row r="23" spans="1:15" ht="20.100000000000001" customHeight="1">
      <c r="A23">
        <v>16</v>
      </c>
      <c r="B23" s="65">
        <v>16</v>
      </c>
      <c r="C23" s="100">
        <v>2120713509</v>
      </c>
      <c r="D23" s="102" t="s">
        <v>167</v>
      </c>
      <c r="E23" s="103" t="s">
        <v>105</v>
      </c>
      <c r="F23" s="101" t="s">
        <v>157</v>
      </c>
      <c r="G23" s="101" t="s">
        <v>221</v>
      </c>
      <c r="H23" s="69"/>
      <c r="I23" s="70"/>
      <c r="J23" s="70"/>
      <c r="K23" s="70"/>
      <c r="L23" s="154" t="s">
        <v>145</v>
      </c>
      <c r="M23" s="155"/>
      <c r="N23" s="156"/>
      <c r="O23" t="s">
        <v>217</v>
      </c>
    </row>
    <row r="24" spans="1:15" ht="20.100000000000001" customHeight="1">
      <c r="A24">
        <v>17</v>
      </c>
      <c r="B24" s="65">
        <v>17</v>
      </c>
      <c r="C24" s="100">
        <v>2120717009</v>
      </c>
      <c r="D24" s="102" t="s">
        <v>168</v>
      </c>
      <c r="E24" s="103" t="s">
        <v>105</v>
      </c>
      <c r="F24" s="101" t="s">
        <v>157</v>
      </c>
      <c r="G24" s="101" t="s">
        <v>216</v>
      </c>
      <c r="H24" s="69"/>
      <c r="I24" s="70"/>
      <c r="J24" s="70"/>
      <c r="K24" s="70"/>
      <c r="L24" s="154" t="s">
        <v>145</v>
      </c>
      <c r="M24" s="155"/>
      <c r="N24" s="156"/>
      <c r="O24" t="s">
        <v>217</v>
      </c>
    </row>
    <row r="25" spans="1:15" ht="20.100000000000001" customHeight="1">
      <c r="A25">
        <v>18</v>
      </c>
      <c r="B25" s="65">
        <v>18</v>
      </c>
      <c r="C25" s="100">
        <v>2120715690</v>
      </c>
      <c r="D25" s="102" t="s">
        <v>134</v>
      </c>
      <c r="E25" s="103" t="s">
        <v>89</v>
      </c>
      <c r="F25" s="101" t="s">
        <v>157</v>
      </c>
      <c r="G25" s="101" t="s">
        <v>216</v>
      </c>
      <c r="H25" s="69"/>
      <c r="I25" s="70"/>
      <c r="J25" s="70"/>
      <c r="K25" s="70"/>
      <c r="L25" s="154" t="s">
        <v>145</v>
      </c>
      <c r="M25" s="155"/>
      <c r="N25" s="156"/>
      <c r="O25" t="s">
        <v>217</v>
      </c>
    </row>
    <row r="26" spans="1:15" ht="20.100000000000001" customHeight="1">
      <c r="A26">
        <v>19</v>
      </c>
      <c r="B26" s="65">
        <v>19</v>
      </c>
      <c r="C26" s="100">
        <v>2120718092</v>
      </c>
      <c r="D26" s="102" t="s">
        <v>169</v>
      </c>
      <c r="E26" s="103" t="s">
        <v>108</v>
      </c>
      <c r="F26" s="101" t="s">
        <v>157</v>
      </c>
      <c r="G26" s="101" t="s">
        <v>216</v>
      </c>
      <c r="H26" s="69"/>
      <c r="I26" s="70"/>
      <c r="J26" s="70"/>
      <c r="K26" s="70"/>
      <c r="L26" s="154" t="s">
        <v>145</v>
      </c>
      <c r="M26" s="155"/>
      <c r="N26" s="156"/>
      <c r="O26" t="s">
        <v>217</v>
      </c>
    </row>
    <row r="27" spans="1:15" ht="20.100000000000001" customHeight="1">
      <c r="A27">
        <v>20</v>
      </c>
      <c r="B27" s="65">
        <v>20</v>
      </c>
      <c r="C27" s="100">
        <v>2121215454</v>
      </c>
      <c r="D27" s="102" t="s">
        <v>170</v>
      </c>
      <c r="E27" s="103" t="s">
        <v>90</v>
      </c>
      <c r="F27" s="101" t="s">
        <v>157</v>
      </c>
      <c r="G27" s="101" t="s">
        <v>222</v>
      </c>
      <c r="H27" s="69"/>
      <c r="I27" s="70"/>
      <c r="J27" s="70"/>
      <c r="K27" s="70"/>
      <c r="L27" s="154" t="s">
        <v>145</v>
      </c>
      <c r="M27" s="155"/>
      <c r="N27" s="156"/>
      <c r="O27" t="s">
        <v>217</v>
      </c>
    </row>
    <row r="28" spans="1:15" ht="20.100000000000001" customHeight="1">
      <c r="A28">
        <v>21</v>
      </c>
      <c r="B28" s="65">
        <v>21</v>
      </c>
      <c r="C28" s="100">
        <v>2120215462</v>
      </c>
      <c r="D28" s="102" t="s">
        <v>171</v>
      </c>
      <c r="E28" s="103" t="s">
        <v>115</v>
      </c>
      <c r="F28" s="101" t="s">
        <v>157</v>
      </c>
      <c r="G28" s="101" t="s">
        <v>222</v>
      </c>
      <c r="H28" s="69"/>
      <c r="I28" s="70"/>
      <c r="J28" s="70"/>
      <c r="K28" s="70"/>
      <c r="L28" s="154" t="s">
        <v>145</v>
      </c>
      <c r="M28" s="155"/>
      <c r="N28" s="156"/>
      <c r="O28" t="s">
        <v>217</v>
      </c>
    </row>
    <row r="29" spans="1:15" ht="20.100000000000001" customHeight="1">
      <c r="A29">
        <v>22</v>
      </c>
      <c r="B29" s="65">
        <v>22</v>
      </c>
      <c r="C29" s="100">
        <v>2120213436</v>
      </c>
      <c r="D29" s="102" t="s">
        <v>172</v>
      </c>
      <c r="E29" s="103" t="s">
        <v>109</v>
      </c>
      <c r="F29" s="101" t="s">
        <v>157</v>
      </c>
      <c r="G29" s="101" t="s">
        <v>222</v>
      </c>
      <c r="H29" s="69"/>
      <c r="I29" s="70"/>
      <c r="J29" s="70"/>
      <c r="K29" s="70"/>
      <c r="L29" s="154" t="s">
        <v>145</v>
      </c>
      <c r="M29" s="155"/>
      <c r="N29" s="156"/>
      <c r="O29" t="s">
        <v>217</v>
      </c>
    </row>
    <row r="30" spans="1:15" ht="20.100000000000001" customHeight="1">
      <c r="A30">
        <v>23</v>
      </c>
      <c r="B30" s="65">
        <v>23</v>
      </c>
      <c r="C30" s="100">
        <v>2120718512</v>
      </c>
      <c r="D30" s="102" t="s">
        <v>128</v>
      </c>
      <c r="E30" s="103" t="s">
        <v>98</v>
      </c>
      <c r="F30" s="101" t="s">
        <v>157</v>
      </c>
      <c r="G30" s="101" t="s">
        <v>216</v>
      </c>
      <c r="H30" s="69"/>
      <c r="I30" s="70"/>
      <c r="J30" s="70"/>
      <c r="K30" s="70"/>
      <c r="L30" s="154" t="s">
        <v>145</v>
      </c>
      <c r="M30" s="155"/>
      <c r="N30" s="156"/>
      <c r="O30" t="s">
        <v>217</v>
      </c>
    </row>
    <row r="31" spans="1:15" ht="20.100000000000001" customHeight="1">
      <c r="A31">
        <v>24</v>
      </c>
      <c r="B31" s="65">
        <v>24</v>
      </c>
      <c r="C31" s="100">
        <v>2120717446</v>
      </c>
      <c r="D31" s="102" t="s">
        <v>173</v>
      </c>
      <c r="E31" s="103" t="s">
        <v>101</v>
      </c>
      <c r="F31" s="101" t="s">
        <v>157</v>
      </c>
      <c r="G31" s="101" t="s">
        <v>216</v>
      </c>
      <c r="H31" s="69"/>
      <c r="I31" s="70"/>
      <c r="J31" s="70"/>
      <c r="K31" s="70"/>
      <c r="L31" s="154" t="s">
        <v>145</v>
      </c>
      <c r="M31" s="155"/>
      <c r="N31" s="156"/>
      <c r="O31" t="s">
        <v>217</v>
      </c>
    </row>
    <row r="32" spans="1:15" ht="20.100000000000001" customHeight="1">
      <c r="A32">
        <v>0</v>
      </c>
      <c r="B32" s="65">
        <v>25</v>
      </c>
      <c r="C32" s="100" t="s">
        <v>145</v>
      </c>
      <c r="D32" s="102" t="s">
        <v>145</v>
      </c>
      <c r="E32" s="103" t="s">
        <v>145</v>
      </c>
      <c r="F32" s="101" t="s">
        <v>145</v>
      </c>
      <c r="G32" s="101" t="s">
        <v>145</v>
      </c>
      <c r="H32" s="69"/>
      <c r="I32" s="70"/>
      <c r="J32" s="70"/>
      <c r="K32" s="70"/>
      <c r="L32" s="154" t="s">
        <v>145</v>
      </c>
      <c r="M32" s="155"/>
      <c r="N32" s="156"/>
      <c r="O32" t="s">
        <v>217</v>
      </c>
    </row>
    <row r="33" spans="1:15" ht="20.100000000000001" customHeight="1">
      <c r="A33">
        <v>0</v>
      </c>
      <c r="B33" s="65">
        <v>26</v>
      </c>
      <c r="C33" s="100" t="s">
        <v>145</v>
      </c>
      <c r="D33" s="102" t="s">
        <v>145</v>
      </c>
      <c r="E33" s="103" t="s">
        <v>145</v>
      </c>
      <c r="F33" s="101" t="s">
        <v>145</v>
      </c>
      <c r="G33" s="101" t="s">
        <v>145</v>
      </c>
      <c r="H33" s="69"/>
      <c r="I33" s="70"/>
      <c r="J33" s="70"/>
      <c r="K33" s="70"/>
      <c r="L33" s="154" t="s">
        <v>145</v>
      </c>
      <c r="M33" s="155"/>
      <c r="N33" s="156"/>
      <c r="O33" t="s">
        <v>217</v>
      </c>
    </row>
    <row r="34" spans="1:15" ht="20.100000000000001" customHeight="1">
      <c r="A34">
        <v>0</v>
      </c>
      <c r="B34" s="65">
        <v>27</v>
      </c>
      <c r="C34" s="100" t="s">
        <v>145</v>
      </c>
      <c r="D34" s="102" t="s">
        <v>145</v>
      </c>
      <c r="E34" s="103" t="s">
        <v>145</v>
      </c>
      <c r="F34" s="101" t="s">
        <v>145</v>
      </c>
      <c r="G34" s="101" t="s">
        <v>145</v>
      </c>
      <c r="H34" s="69"/>
      <c r="I34" s="70"/>
      <c r="J34" s="70"/>
      <c r="K34" s="70"/>
      <c r="L34" s="154" t="s">
        <v>145</v>
      </c>
      <c r="M34" s="155"/>
      <c r="N34" s="156"/>
      <c r="O34" t="s">
        <v>217</v>
      </c>
    </row>
    <row r="35" spans="1:15" ht="20.100000000000001" customHeight="1">
      <c r="A35">
        <v>0</v>
      </c>
      <c r="B35" s="65">
        <v>28</v>
      </c>
      <c r="C35" s="100" t="s">
        <v>145</v>
      </c>
      <c r="D35" s="102" t="s">
        <v>145</v>
      </c>
      <c r="E35" s="103" t="s">
        <v>145</v>
      </c>
      <c r="F35" s="101" t="s">
        <v>145</v>
      </c>
      <c r="G35" s="101" t="s">
        <v>145</v>
      </c>
      <c r="H35" s="69"/>
      <c r="I35" s="70"/>
      <c r="J35" s="70"/>
      <c r="K35" s="70"/>
      <c r="L35" s="154" t="s">
        <v>145</v>
      </c>
      <c r="M35" s="155"/>
      <c r="N35" s="156"/>
      <c r="O35" t="s">
        <v>217</v>
      </c>
    </row>
    <row r="36" spans="1:15" ht="20.100000000000001" customHeight="1">
      <c r="A36">
        <v>0</v>
      </c>
      <c r="B36" s="65">
        <v>29</v>
      </c>
      <c r="C36" s="100" t="s">
        <v>145</v>
      </c>
      <c r="D36" s="102" t="s">
        <v>145</v>
      </c>
      <c r="E36" s="103" t="s">
        <v>145</v>
      </c>
      <c r="F36" s="101" t="s">
        <v>145</v>
      </c>
      <c r="G36" s="101" t="s">
        <v>145</v>
      </c>
      <c r="H36" s="69"/>
      <c r="I36" s="70"/>
      <c r="J36" s="70"/>
      <c r="K36" s="70"/>
      <c r="L36" s="154" t="s">
        <v>145</v>
      </c>
      <c r="M36" s="155"/>
      <c r="N36" s="156"/>
      <c r="O36" t="s">
        <v>217</v>
      </c>
    </row>
    <row r="37" spans="1:15" ht="20.100000000000001" customHeight="1">
      <c r="A37">
        <v>0</v>
      </c>
      <c r="B37" s="72">
        <v>30</v>
      </c>
      <c r="C37" s="100" t="s">
        <v>145</v>
      </c>
      <c r="D37" s="102" t="s">
        <v>145</v>
      </c>
      <c r="E37" s="103" t="s">
        <v>145</v>
      </c>
      <c r="F37" s="101" t="s">
        <v>145</v>
      </c>
      <c r="G37" s="101" t="s">
        <v>145</v>
      </c>
      <c r="H37" s="73"/>
      <c r="I37" s="74"/>
      <c r="J37" s="74"/>
      <c r="K37" s="74"/>
      <c r="L37" s="154" t="s">
        <v>145</v>
      </c>
      <c r="M37" s="155"/>
      <c r="N37" s="156"/>
      <c r="O37" t="s">
        <v>217</v>
      </c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7 A8:A37 G6:G37">
    <cfRule type="cellIs" dxfId="11" priority="3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opLeftCell="B1" workbookViewId="0">
      <pane ySplit="7" topLeftCell="A31" activePane="bottomLeft" state="frozen"/>
      <selection pane="bottomLeft" activeCell="B38" sqref="A38:XFD118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7.42578125" customWidth="1"/>
    <col min="6" max="6" width="13.285156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57</v>
      </c>
      <c r="D1" s="174"/>
      <c r="E1" s="57"/>
      <c r="F1" s="171" t="s">
        <v>153</v>
      </c>
      <c r="G1" s="171"/>
      <c r="H1" s="171"/>
      <c r="I1" s="171"/>
      <c r="J1" s="171"/>
      <c r="K1" s="171"/>
      <c r="L1" s="58" t="s">
        <v>210</v>
      </c>
    </row>
    <row r="2" spans="1:15" s="56" customFormat="1">
      <c r="C2" s="174" t="s">
        <v>59</v>
      </c>
      <c r="D2" s="174"/>
      <c r="E2" s="59" t="s">
        <v>155</v>
      </c>
      <c r="F2" s="175" t="s">
        <v>212</v>
      </c>
      <c r="G2" s="175"/>
      <c r="H2" s="175"/>
      <c r="I2" s="175"/>
      <c r="J2" s="175"/>
      <c r="K2" s="175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213</v>
      </c>
      <c r="D3" s="172" t="s">
        <v>214</v>
      </c>
      <c r="E3" s="172"/>
      <c r="F3" s="172"/>
      <c r="G3" s="172"/>
      <c r="H3" s="172"/>
      <c r="I3" s="172"/>
      <c r="J3" s="172"/>
      <c r="K3" s="17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223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1" t="s">
        <v>4</v>
      </c>
      <c r="C6" s="160" t="s">
        <v>64</v>
      </c>
      <c r="D6" s="169" t="s">
        <v>9</v>
      </c>
      <c r="E6" s="170" t="s">
        <v>10</v>
      </c>
      <c r="F6" s="160" t="s">
        <v>75</v>
      </c>
      <c r="G6" s="160" t="s">
        <v>76</v>
      </c>
      <c r="H6" s="160" t="s">
        <v>66</v>
      </c>
      <c r="I6" s="160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61"/>
      <c r="C7" s="161"/>
      <c r="D7" s="169"/>
      <c r="E7" s="170"/>
      <c r="F7" s="161"/>
      <c r="G7" s="161"/>
      <c r="H7" s="161"/>
      <c r="I7" s="161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25</v>
      </c>
      <c r="B8" s="65">
        <v>1</v>
      </c>
      <c r="C8" s="100">
        <v>2120717632</v>
      </c>
      <c r="D8" s="102" t="s">
        <v>174</v>
      </c>
      <c r="E8" s="103" t="s">
        <v>117</v>
      </c>
      <c r="F8" s="101" t="s">
        <v>157</v>
      </c>
      <c r="G8" s="101" t="s">
        <v>216</v>
      </c>
      <c r="H8" s="69"/>
      <c r="I8" s="70"/>
      <c r="J8" s="70"/>
      <c r="K8" s="70"/>
      <c r="L8" s="157" t="s">
        <v>145</v>
      </c>
      <c r="M8" s="158"/>
      <c r="N8" s="159"/>
      <c r="O8" t="s">
        <v>217</v>
      </c>
    </row>
    <row r="9" spans="1:15" ht="20.100000000000001" customHeight="1">
      <c r="A9">
        <v>26</v>
      </c>
      <c r="B9" s="65">
        <v>2</v>
      </c>
      <c r="C9" s="100">
        <v>2121713768</v>
      </c>
      <c r="D9" s="102" t="s">
        <v>133</v>
      </c>
      <c r="E9" s="103" t="s">
        <v>97</v>
      </c>
      <c r="F9" s="101" t="s">
        <v>157</v>
      </c>
      <c r="G9" s="101" t="s">
        <v>216</v>
      </c>
      <c r="H9" s="69"/>
      <c r="I9" s="70"/>
      <c r="J9" s="70"/>
      <c r="K9" s="70"/>
      <c r="L9" s="154" t="s">
        <v>145</v>
      </c>
      <c r="M9" s="155"/>
      <c r="N9" s="156"/>
      <c r="O9" t="s">
        <v>217</v>
      </c>
    </row>
    <row r="10" spans="1:15" ht="20.100000000000001" customHeight="1">
      <c r="A10">
        <v>27</v>
      </c>
      <c r="B10" s="65">
        <v>3</v>
      </c>
      <c r="C10" s="100">
        <v>2121713618</v>
      </c>
      <c r="D10" s="102" t="s">
        <v>132</v>
      </c>
      <c r="E10" s="103" t="s">
        <v>124</v>
      </c>
      <c r="F10" s="101" t="s">
        <v>157</v>
      </c>
      <c r="G10" s="101" t="s">
        <v>216</v>
      </c>
      <c r="H10" s="69"/>
      <c r="I10" s="70"/>
      <c r="J10" s="70"/>
      <c r="K10" s="70"/>
      <c r="L10" s="154" t="s">
        <v>145</v>
      </c>
      <c r="M10" s="155"/>
      <c r="N10" s="156"/>
      <c r="O10" t="s">
        <v>217</v>
      </c>
    </row>
    <row r="11" spans="1:15" ht="20.100000000000001" customHeight="1">
      <c r="A11">
        <v>28</v>
      </c>
      <c r="B11" s="65">
        <v>4</v>
      </c>
      <c r="C11" s="100">
        <v>2120213323</v>
      </c>
      <c r="D11" s="102" t="s">
        <v>175</v>
      </c>
      <c r="E11" s="103" t="s">
        <v>122</v>
      </c>
      <c r="F11" s="101" t="s">
        <v>157</v>
      </c>
      <c r="G11" s="101" t="s">
        <v>222</v>
      </c>
      <c r="H11" s="69"/>
      <c r="I11" s="70"/>
      <c r="J11" s="70"/>
      <c r="K11" s="70"/>
      <c r="L11" s="154" t="s">
        <v>149</v>
      </c>
      <c r="M11" s="155"/>
      <c r="N11" s="156"/>
      <c r="O11" t="s">
        <v>217</v>
      </c>
    </row>
    <row r="12" spans="1:15" ht="20.100000000000001" customHeight="1">
      <c r="A12">
        <v>29</v>
      </c>
      <c r="B12" s="65">
        <v>5</v>
      </c>
      <c r="C12" s="100">
        <v>2120256049</v>
      </c>
      <c r="D12" s="102" t="s">
        <v>176</v>
      </c>
      <c r="E12" s="103" t="s">
        <v>114</v>
      </c>
      <c r="F12" s="101" t="s">
        <v>157</v>
      </c>
      <c r="G12" s="101" t="s">
        <v>216</v>
      </c>
      <c r="H12" s="69"/>
      <c r="I12" s="70"/>
      <c r="J12" s="70"/>
      <c r="K12" s="70"/>
      <c r="L12" s="154" t="s">
        <v>145</v>
      </c>
      <c r="M12" s="155"/>
      <c r="N12" s="156"/>
      <c r="O12" t="s">
        <v>217</v>
      </c>
    </row>
    <row r="13" spans="1:15" ht="20.100000000000001" customHeight="1">
      <c r="A13">
        <v>30</v>
      </c>
      <c r="B13" s="65">
        <v>6</v>
      </c>
      <c r="C13" s="100">
        <v>2120317365</v>
      </c>
      <c r="D13" s="102" t="s">
        <v>177</v>
      </c>
      <c r="E13" s="103" t="s">
        <v>114</v>
      </c>
      <c r="F13" s="101" t="s">
        <v>157</v>
      </c>
      <c r="G13" s="101" t="s">
        <v>216</v>
      </c>
      <c r="H13" s="69"/>
      <c r="I13" s="70"/>
      <c r="J13" s="70"/>
      <c r="K13" s="70"/>
      <c r="L13" s="154" t="s">
        <v>145</v>
      </c>
      <c r="M13" s="155"/>
      <c r="N13" s="156"/>
      <c r="O13" t="s">
        <v>217</v>
      </c>
    </row>
    <row r="14" spans="1:15" ht="20.100000000000001" customHeight="1">
      <c r="A14">
        <v>31</v>
      </c>
      <c r="B14" s="65">
        <v>7</v>
      </c>
      <c r="C14" s="100">
        <v>2120713762</v>
      </c>
      <c r="D14" s="102" t="s">
        <v>178</v>
      </c>
      <c r="E14" s="103" t="s">
        <v>114</v>
      </c>
      <c r="F14" s="101" t="s">
        <v>157</v>
      </c>
      <c r="G14" s="101" t="s">
        <v>216</v>
      </c>
      <c r="H14" s="69"/>
      <c r="I14" s="70"/>
      <c r="J14" s="70"/>
      <c r="K14" s="70"/>
      <c r="L14" s="154" t="s">
        <v>145</v>
      </c>
      <c r="M14" s="155"/>
      <c r="N14" s="156"/>
      <c r="O14" t="s">
        <v>217</v>
      </c>
    </row>
    <row r="15" spans="1:15" ht="20.100000000000001" customHeight="1">
      <c r="A15">
        <v>32</v>
      </c>
      <c r="B15" s="65">
        <v>8</v>
      </c>
      <c r="C15" s="100">
        <v>2120217941</v>
      </c>
      <c r="D15" s="102" t="s">
        <v>179</v>
      </c>
      <c r="E15" s="103" t="s">
        <v>126</v>
      </c>
      <c r="F15" s="101" t="s">
        <v>157</v>
      </c>
      <c r="G15" s="101" t="s">
        <v>222</v>
      </c>
      <c r="H15" s="69"/>
      <c r="I15" s="70"/>
      <c r="J15" s="70"/>
      <c r="K15" s="70"/>
      <c r="L15" s="154" t="s">
        <v>145</v>
      </c>
      <c r="M15" s="155"/>
      <c r="N15" s="156"/>
      <c r="O15" t="s">
        <v>217</v>
      </c>
    </row>
    <row r="16" spans="1:15" ht="20.100000000000001" customHeight="1">
      <c r="A16">
        <v>33</v>
      </c>
      <c r="B16" s="65">
        <v>9</v>
      </c>
      <c r="C16" s="100">
        <v>2121218487</v>
      </c>
      <c r="D16" s="102" t="s">
        <v>180</v>
      </c>
      <c r="E16" s="103" t="s">
        <v>125</v>
      </c>
      <c r="F16" s="101" t="s">
        <v>157</v>
      </c>
      <c r="G16" s="101" t="s">
        <v>224</v>
      </c>
      <c r="H16" s="69"/>
      <c r="I16" s="70"/>
      <c r="J16" s="70"/>
      <c r="K16" s="70"/>
      <c r="L16" s="154" t="s">
        <v>145</v>
      </c>
      <c r="M16" s="155"/>
      <c r="N16" s="156"/>
      <c r="O16" t="s">
        <v>217</v>
      </c>
    </row>
    <row r="17" spans="1:15" ht="20.100000000000001" customHeight="1">
      <c r="A17">
        <v>34</v>
      </c>
      <c r="B17" s="65">
        <v>10</v>
      </c>
      <c r="C17" s="100">
        <v>2121217473</v>
      </c>
      <c r="D17" s="102" t="s">
        <v>136</v>
      </c>
      <c r="E17" s="103" t="s">
        <v>79</v>
      </c>
      <c r="F17" s="101" t="s">
        <v>157</v>
      </c>
      <c r="G17" s="101" t="s">
        <v>222</v>
      </c>
      <c r="H17" s="69"/>
      <c r="I17" s="70"/>
      <c r="J17" s="70"/>
      <c r="K17" s="70"/>
      <c r="L17" s="154" t="s">
        <v>145</v>
      </c>
      <c r="M17" s="155"/>
      <c r="N17" s="156"/>
      <c r="O17" t="s">
        <v>217</v>
      </c>
    </row>
    <row r="18" spans="1:15" ht="20.100000000000001" customHeight="1">
      <c r="A18">
        <v>35</v>
      </c>
      <c r="B18" s="65">
        <v>11</v>
      </c>
      <c r="C18" s="100">
        <v>2120715854</v>
      </c>
      <c r="D18" s="102" t="s">
        <v>181</v>
      </c>
      <c r="E18" s="103" t="s">
        <v>103</v>
      </c>
      <c r="F18" s="101" t="s">
        <v>157</v>
      </c>
      <c r="G18" s="101" t="s">
        <v>216</v>
      </c>
      <c r="H18" s="69"/>
      <c r="I18" s="70"/>
      <c r="J18" s="70"/>
      <c r="K18" s="70"/>
      <c r="L18" s="154" t="s">
        <v>145</v>
      </c>
      <c r="M18" s="155"/>
      <c r="N18" s="156"/>
      <c r="O18" t="s">
        <v>217</v>
      </c>
    </row>
    <row r="19" spans="1:15" ht="20.100000000000001" customHeight="1">
      <c r="A19">
        <v>36</v>
      </c>
      <c r="B19" s="65">
        <v>12</v>
      </c>
      <c r="C19" s="100">
        <v>2121217949</v>
      </c>
      <c r="D19" s="102" t="s">
        <v>182</v>
      </c>
      <c r="E19" s="103" t="s">
        <v>110</v>
      </c>
      <c r="F19" s="101" t="s">
        <v>157</v>
      </c>
      <c r="G19" s="101" t="s">
        <v>222</v>
      </c>
      <c r="H19" s="69"/>
      <c r="I19" s="70"/>
      <c r="J19" s="70"/>
      <c r="K19" s="70"/>
      <c r="L19" s="154" t="s">
        <v>145</v>
      </c>
      <c r="M19" s="155"/>
      <c r="N19" s="156"/>
      <c r="O19" t="s">
        <v>217</v>
      </c>
    </row>
    <row r="20" spans="1:15" ht="20.100000000000001" customHeight="1">
      <c r="A20">
        <v>37</v>
      </c>
      <c r="B20" s="65">
        <v>13</v>
      </c>
      <c r="C20" s="100">
        <v>2120713714</v>
      </c>
      <c r="D20" s="102" t="s">
        <v>151</v>
      </c>
      <c r="E20" s="103" t="s">
        <v>111</v>
      </c>
      <c r="F20" s="101" t="s">
        <v>157</v>
      </c>
      <c r="G20" s="101" t="s">
        <v>216</v>
      </c>
      <c r="H20" s="69"/>
      <c r="I20" s="70"/>
      <c r="J20" s="70"/>
      <c r="K20" s="70"/>
      <c r="L20" s="154" t="s">
        <v>145</v>
      </c>
      <c r="M20" s="155"/>
      <c r="N20" s="156"/>
      <c r="O20" t="s">
        <v>217</v>
      </c>
    </row>
    <row r="21" spans="1:15" ht="20.100000000000001" customHeight="1">
      <c r="A21">
        <v>38</v>
      </c>
      <c r="B21" s="65">
        <v>14</v>
      </c>
      <c r="C21" s="100">
        <v>2121217486</v>
      </c>
      <c r="D21" s="102" t="s">
        <v>183</v>
      </c>
      <c r="E21" s="103" t="s">
        <v>107</v>
      </c>
      <c r="F21" s="101" t="s">
        <v>157</v>
      </c>
      <c r="G21" s="101" t="s">
        <v>222</v>
      </c>
      <c r="H21" s="69"/>
      <c r="I21" s="70"/>
      <c r="J21" s="70"/>
      <c r="K21" s="70"/>
      <c r="L21" s="154" t="s">
        <v>145</v>
      </c>
      <c r="M21" s="155"/>
      <c r="N21" s="156"/>
      <c r="O21" t="s">
        <v>217</v>
      </c>
    </row>
    <row r="22" spans="1:15" ht="20.100000000000001" customHeight="1">
      <c r="A22">
        <v>39</v>
      </c>
      <c r="B22" s="65">
        <v>15</v>
      </c>
      <c r="C22" s="100">
        <v>2120713601</v>
      </c>
      <c r="D22" s="102" t="s">
        <v>184</v>
      </c>
      <c r="E22" s="103" t="s">
        <v>106</v>
      </c>
      <c r="F22" s="101" t="s">
        <v>157</v>
      </c>
      <c r="G22" s="101" t="s">
        <v>216</v>
      </c>
      <c r="H22" s="69"/>
      <c r="I22" s="70"/>
      <c r="J22" s="70"/>
      <c r="K22" s="70"/>
      <c r="L22" s="154" t="s">
        <v>145</v>
      </c>
      <c r="M22" s="155"/>
      <c r="N22" s="156"/>
      <c r="O22" t="s">
        <v>217</v>
      </c>
    </row>
    <row r="23" spans="1:15" ht="20.100000000000001" customHeight="1">
      <c r="A23">
        <v>40</v>
      </c>
      <c r="B23" s="65">
        <v>16</v>
      </c>
      <c r="C23" s="100">
        <v>2121713745</v>
      </c>
      <c r="D23" s="102" t="s">
        <v>152</v>
      </c>
      <c r="E23" s="103" t="s">
        <v>94</v>
      </c>
      <c r="F23" s="101" t="s">
        <v>157</v>
      </c>
      <c r="G23" s="101" t="s">
        <v>216</v>
      </c>
      <c r="H23" s="69"/>
      <c r="I23" s="70"/>
      <c r="J23" s="70"/>
      <c r="K23" s="70"/>
      <c r="L23" s="154" t="s">
        <v>145</v>
      </c>
      <c r="M23" s="155"/>
      <c r="N23" s="156"/>
      <c r="O23" t="s">
        <v>217</v>
      </c>
    </row>
    <row r="24" spans="1:15" ht="20.100000000000001" customHeight="1">
      <c r="A24">
        <v>41</v>
      </c>
      <c r="B24" s="65">
        <v>17</v>
      </c>
      <c r="C24" s="100">
        <v>2020217196</v>
      </c>
      <c r="D24" s="102" t="s">
        <v>185</v>
      </c>
      <c r="E24" s="103" t="s">
        <v>100</v>
      </c>
      <c r="F24" s="101" t="s">
        <v>157</v>
      </c>
      <c r="G24" s="101" t="s">
        <v>225</v>
      </c>
      <c r="H24" s="69"/>
      <c r="I24" s="70"/>
      <c r="J24" s="70"/>
      <c r="K24" s="70"/>
      <c r="L24" s="154" t="s">
        <v>145</v>
      </c>
      <c r="M24" s="155"/>
      <c r="N24" s="156"/>
      <c r="O24" t="s">
        <v>217</v>
      </c>
    </row>
    <row r="25" spans="1:15" ht="20.100000000000001" customHeight="1">
      <c r="A25">
        <v>42</v>
      </c>
      <c r="B25" s="65">
        <v>18</v>
      </c>
      <c r="C25" s="100">
        <v>2120713530</v>
      </c>
      <c r="D25" s="102" t="s">
        <v>186</v>
      </c>
      <c r="E25" s="103" t="s">
        <v>100</v>
      </c>
      <c r="F25" s="101" t="s">
        <v>157</v>
      </c>
      <c r="G25" s="101" t="s">
        <v>216</v>
      </c>
      <c r="H25" s="69"/>
      <c r="I25" s="70"/>
      <c r="J25" s="70"/>
      <c r="K25" s="70"/>
      <c r="L25" s="154" t="s">
        <v>145</v>
      </c>
      <c r="M25" s="155"/>
      <c r="N25" s="156"/>
      <c r="O25" t="s">
        <v>217</v>
      </c>
    </row>
    <row r="26" spans="1:15" ht="20.100000000000001" customHeight="1">
      <c r="A26">
        <v>43</v>
      </c>
      <c r="B26" s="65">
        <v>19</v>
      </c>
      <c r="C26" s="100">
        <v>2120713534</v>
      </c>
      <c r="D26" s="102" t="s">
        <v>187</v>
      </c>
      <c r="E26" s="103" t="s">
        <v>100</v>
      </c>
      <c r="F26" s="101" t="s">
        <v>157</v>
      </c>
      <c r="G26" s="101" t="s">
        <v>216</v>
      </c>
      <c r="H26" s="69"/>
      <c r="I26" s="70"/>
      <c r="J26" s="70"/>
      <c r="K26" s="70"/>
      <c r="L26" s="154" t="s">
        <v>145</v>
      </c>
      <c r="M26" s="155"/>
      <c r="N26" s="156"/>
      <c r="O26" t="s">
        <v>217</v>
      </c>
    </row>
    <row r="27" spans="1:15" ht="20.100000000000001" customHeight="1">
      <c r="A27">
        <v>44</v>
      </c>
      <c r="B27" s="65">
        <v>20</v>
      </c>
      <c r="C27" s="100">
        <v>2121257255</v>
      </c>
      <c r="D27" s="102" t="s">
        <v>188</v>
      </c>
      <c r="E27" s="103" t="s">
        <v>127</v>
      </c>
      <c r="F27" s="101" t="s">
        <v>157</v>
      </c>
      <c r="G27" s="101" t="s">
        <v>226</v>
      </c>
      <c r="H27" s="69"/>
      <c r="I27" s="70"/>
      <c r="J27" s="70"/>
      <c r="K27" s="70"/>
      <c r="L27" s="154" t="s">
        <v>145</v>
      </c>
      <c r="M27" s="155"/>
      <c r="N27" s="156"/>
      <c r="O27" t="s">
        <v>217</v>
      </c>
    </row>
    <row r="28" spans="1:15" ht="20.100000000000001" customHeight="1">
      <c r="A28">
        <v>45</v>
      </c>
      <c r="B28" s="65">
        <v>21</v>
      </c>
      <c r="C28" s="100">
        <v>2120215531</v>
      </c>
      <c r="D28" s="102" t="s">
        <v>171</v>
      </c>
      <c r="E28" s="103" t="s">
        <v>116</v>
      </c>
      <c r="F28" s="101" t="s">
        <v>157</v>
      </c>
      <c r="G28" s="101" t="s">
        <v>222</v>
      </c>
      <c r="H28" s="69"/>
      <c r="I28" s="70"/>
      <c r="J28" s="70"/>
      <c r="K28" s="70"/>
      <c r="L28" s="154" t="s">
        <v>145</v>
      </c>
      <c r="M28" s="155"/>
      <c r="N28" s="156"/>
      <c r="O28" t="s">
        <v>217</v>
      </c>
    </row>
    <row r="29" spans="1:15" ht="20.100000000000001" customHeight="1">
      <c r="A29">
        <v>46</v>
      </c>
      <c r="B29" s="65">
        <v>22</v>
      </c>
      <c r="C29" s="100">
        <v>2120715949</v>
      </c>
      <c r="D29" s="102" t="s">
        <v>142</v>
      </c>
      <c r="E29" s="103" t="s">
        <v>116</v>
      </c>
      <c r="F29" s="101" t="s">
        <v>157</v>
      </c>
      <c r="G29" s="101" t="s">
        <v>216</v>
      </c>
      <c r="H29" s="69"/>
      <c r="I29" s="70"/>
      <c r="J29" s="70"/>
      <c r="K29" s="70"/>
      <c r="L29" s="154" t="s">
        <v>145</v>
      </c>
      <c r="M29" s="155"/>
      <c r="N29" s="156"/>
      <c r="O29" t="s">
        <v>217</v>
      </c>
    </row>
    <row r="30" spans="1:15" ht="20.100000000000001" customHeight="1">
      <c r="A30">
        <v>47</v>
      </c>
      <c r="B30" s="65">
        <v>23</v>
      </c>
      <c r="C30" s="100">
        <v>2121713625</v>
      </c>
      <c r="D30" s="102" t="s">
        <v>140</v>
      </c>
      <c r="E30" s="103" t="s">
        <v>78</v>
      </c>
      <c r="F30" s="101" t="s">
        <v>189</v>
      </c>
      <c r="G30" s="101" t="s">
        <v>216</v>
      </c>
      <c r="H30" s="69"/>
      <c r="I30" s="70"/>
      <c r="J30" s="70"/>
      <c r="K30" s="70"/>
      <c r="L30" s="154" t="s">
        <v>145</v>
      </c>
      <c r="M30" s="155"/>
      <c r="N30" s="156"/>
      <c r="O30" t="s">
        <v>217</v>
      </c>
    </row>
    <row r="31" spans="1:15" ht="20.100000000000001" customHeight="1">
      <c r="A31">
        <v>48</v>
      </c>
      <c r="B31" s="65">
        <v>24</v>
      </c>
      <c r="C31" s="100">
        <v>2121717412</v>
      </c>
      <c r="D31" s="102" t="s">
        <v>137</v>
      </c>
      <c r="E31" s="103" t="s">
        <v>81</v>
      </c>
      <c r="F31" s="101" t="s">
        <v>189</v>
      </c>
      <c r="G31" s="101" t="s">
        <v>216</v>
      </c>
      <c r="H31" s="69"/>
      <c r="I31" s="70"/>
      <c r="J31" s="70"/>
      <c r="K31" s="70"/>
      <c r="L31" s="154" t="s">
        <v>149</v>
      </c>
      <c r="M31" s="155"/>
      <c r="N31" s="156"/>
      <c r="O31" t="s">
        <v>217</v>
      </c>
    </row>
    <row r="32" spans="1:15" ht="20.100000000000001" customHeight="1">
      <c r="A32">
        <v>0</v>
      </c>
      <c r="B32" s="65">
        <v>25</v>
      </c>
      <c r="C32" s="100" t="s">
        <v>145</v>
      </c>
      <c r="D32" s="102" t="s">
        <v>145</v>
      </c>
      <c r="E32" s="103" t="s">
        <v>145</v>
      </c>
      <c r="F32" s="101" t="s">
        <v>145</v>
      </c>
      <c r="G32" s="101" t="s">
        <v>145</v>
      </c>
      <c r="H32" s="69"/>
      <c r="I32" s="70"/>
      <c r="J32" s="70"/>
      <c r="K32" s="70"/>
      <c r="L32" s="154" t="s">
        <v>145</v>
      </c>
      <c r="M32" s="155"/>
      <c r="N32" s="156"/>
      <c r="O32" t="s">
        <v>217</v>
      </c>
    </row>
    <row r="33" spans="1:15" ht="20.100000000000001" customHeight="1">
      <c r="A33">
        <v>0</v>
      </c>
      <c r="B33" s="65">
        <v>26</v>
      </c>
      <c r="C33" s="100" t="s">
        <v>145</v>
      </c>
      <c r="D33" s="102" t="s">
        <v>145</v>
      </c>
      <c r="E33" s="103" t="s">
        <v>145</v>
      </c>
      <c r="F33" s="101" t="s">
        <v>145</v>
      </c>
      <c r="G33" s="101" t="s">
        <v>145</v>
      </c>
      <c r="H33" s="69"/>
      <c r="I33" s="70"/>
      <c r="J33" s="70"/>
      <c r="K33" s="70"/>
      <c r="L33" s="154" t="s">
        <v>145</v>
      </c>
      <c r="M33" s="155"/>
      <c r="N33" s="156"/>
      <c r="O33" t="s">
        <v>217</v>
      </c>
    </row>
    <row r="34" spans="1:15" ht="20.100000000000001" customHeight="1">
      <c r="A34">
        <v>0</v>
      </c>
      <c r="B34" s="65">
        <v>27</v>
      </c>
      <c r="C34" s="100" t="s">
        <v>145</v>
      </c>
      <c r="D34" s="102" t="s">
        <v>145</v>
      </c>
      <c r="E34" s="103" t="s">
        <v>145</v>
      </c>
      <c r="F34" s="101" t="s">
        <v>145</v>
      </c>
      <c r="G34" s="101" t="s">
        <v>145</v>
      </c>
      <c r="H34" s="69"/>
      <c r="I34" s="70"/>
      <c r="J34" s="70"/>
      <c r="K34" s="70"/>
      <c r="L34" s="154" t="s">
        <v>145</v>
      </c>
      <c r="M34" s="155"/>
      <c r="N34" s="156"/>
      <c r="O34" t="s">
        <v>217</v>
      </c>
    </row>
    <row r="35" spans="1:15" ht="20.100000000000001" customHeight="1">
      <c r="A35">
        <v>0</v>
      </c>
      <c r="B35" s="65">
        <v>28</v>
      </c>
      <c r="C35" s="100" t="s">
        <v>145</v>
      </c>
      <c r="D35" s="102" t="s">
        <v>145</v>
      </c>
      <c r="E35" s="103" t="s">
        <v>145</v>
      </c>
      <c r="F35" s="101" t="s">
        <v>145</v>
      </c>
      <c r="G35" s="101" t="s">
        <v>145</v>
      </c>
      <c r="H35" s="69"/>
      <c r="I35" s="70"/>
      <c r="J35" s="70"/>
      <c r="K35" s="70"/>
      <c r="L35" s="154" t="s">
        <v>145</v>
      </c>
      <c r="M35" s="155"/>
      <c r="N35" s="156"/>
      <c r="O35" t="s">
        <v>217</v>
      </c>
    </row>
    <row r="36" spans="1:15" ht="20.100000000000001" customHeight="1">
      <c r="A36">
        <v>0</v>
      </c>
      <c r="B36" s="65">
        <v>29</v>
      </c>
      <c r="C36" s="100" t="s">
        <v>145</v>
      </c>
      <c r="D36" s="102" t="s">
        <v>145</v>
      </c>
      <c r="E36" s="103" t="s">
        <v>145</v>
      </c>
      <c r="F36" s="101" t="s">
        <v>145</v>
      </c>
      <c r="G36" s="101" t="s">
        <v>145</v>
      </c>
      <c r="H36" s="69"/>
      <c r="I36" s="70"/>
      <c r="J36" s="70"/>
      <c r="K36" s="70"/>
      <c r="L36" s="154" t="s">
        <v>145</v>
      </c>
      <c r="M36" s="155"/>
      <c r="N36" s="156"/>
      <c r="O36" t="s">
        <v>217</v>
      </c>
    </row>
    <row r="37" spans="1:15" ht="20.100000000000001" customHeight="1">
      <c r="A37">
        <v>0</v>
      </c>
      <c r="B37" s="72">
        <v>30</v>
      </c>
      <c r="C37" s="100" t="s">
        <v>145</v>
      </c>
      <c r="D37" s="102" t="s">
        <v>145</v>
      </c>
      <c r="E37" s="103" t="s">
        <v>145</v>
      </c>
      <c r="F37" s="101" t="s">
        <v>145</v>
      </c>
      <c r="G37" s="101" t="s">
        <v>145</v>
      </c>
      <c r="H37" s="73"/>
      <c r="I37" s="74"/>
      <c r="J37" s="74"/>
      <c r="K37" s="74"/>
      <c r="L37" s="154" t="s">
        <v>145</v>
      </c>
      <c r="M37" s="155"/>
      <c r="N37" s="156"/>
      <c r="O37" t="s">
        <v>217</v>
      </c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7 A8:A37 G6:G37">
    <cfRule type="cellIs" dxfId="8" priority="3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opLeftCell="B1" workbookViewId="0">
      <pane ySplit="7" topLeftCell="A31" activePane="bottomLeft" state="frozen"/>
      <selection pane="bottomLeft" activeCell="B38" sqref="A38:XFD118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7.42578125" customWidth="1"/>
    <col min="6" max="6" width="13.285156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57</v>
      </c>
      <c r="D1" s="174"/>
      <c r="E1" s="57"/>
      <c r="F1" s="171" t="s">
        <v>153</v>
      </c>
      <c r="G1" s="171"/>
      <c r="H1" s="171"/>
      <c r="I1" s="171"/>
      <c r="J1" s="171"/>
      <c r="K1" s="171"/>
      <c r="L1" s="58" t="s">
        <v>211</v>
      </c>
    </row>
    <row r="2" spans="1:15" s="56" customFormat="1">
      <c r="C2" s="174" t="s">
        <v>59</v>
      </c>
      <c r="D2" s="174"/>
      <c r="E2" s="59" t="s">
        <v>146</v>
      </c>
      <c r="F2" s="175" t="s">
        <v>212</v>
      </c>
      <c r="G2" s="175"/>
      <c r="H2" s="175"/>
      <c r="I2" s="175"/>
      <c r="J2" s="175"/>
      <c r="K2" s="175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213</v>
      </c>
      <c r="D3" s="172" t="s">
        <v>214</v>
      </c>
      <c r="E3" s="172"/>
      <c r="F3" s="172"/>
      <c r="G3" s="172"/>
      <c r="H3" s="172"/>
      <c r="I3" s="172"/>
      <c r="J3" s="172"/>
      <c r="K3" s="17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227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1" t="s">
        <v>4</v>
      </c>
      <c r="C6" s="160" t="s">
        <v>64</v>
      </c>
      <c r="D6" s="169" t="s">
        <v>9</v>
      </c>
      <c r="E6" s="170" t="s">
        <v>10</v>
      </c>
      <c r="F6" s="160" t="s">
        <v>75</v>
      </c>
      <c r="G6" s="160" t="s">
        <v>76</v>
      </c>
      <c r="H6" s="160" t="s">
        <v>66</v>
      </c>
      <c r="I6" s="160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61"/>
      <c r="C7" s="161"/>
      <c r="D7" s="169"/>
      <c r="E7" s="170"/>
      <c r="F7" s="161"/>
      <c r="G7" s="161"/>
      <c r="H7" s="161"/>
      <c r="I7" s="161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49</v>
      </c>
      <c r="B8" s="65">
        <v>1</v>
      </c>
      <c r="C8" s="100">
        <v>2120219447</v>
      </c>
      <c r="D8" s="102" t="s">
        <v>190</v>
      </c>
      <c r="E8" s="103" t="s">
        <v>85</v>
      </c>
      <c r="F8" s="101" t="s">
        <v>189</v>
      </c>
      <c r="G8" s="101" t="s">
        <v>222</v>
      </c>
      <c r="H8" s="69"/>
      <c r="I8" s="70"/>
      <c r="J8" s="70"/>
      <c r="K8" s="70"/>
      <c r="L8" s="157" t="s">
        <v>145</v>
      </c>
      <c r="M8" s="158"/>
      <c r="N8" s="159"/>
      <c r="O8" t="s">
        <v>217</v>
      </c>
    </row>
    <row r="9" spans="1:15" ht="20.100000000000001" customHeight="1">
      <c r="A9">
        <v>50</v>
      </c>
      <c r="B9" s="65">
        <v>2</v>
      </c>
      <c r="C9" s="100">
        <v>2221217526</v>
      </c>
      <c r="D9" s="102" t="s">
        <v>191</v>
      </c>
      <c r="E9" s="103" t="s">
        <v>86</v>
      </c>
      <c r="F9" s="101" t="s">
        <v>189</v>
      </c>
      <c r="G9" s="101" t="s">
        <v>228</v>
      </c>
      <c r="H9" s="69"/>
      <c r="I9" s="70"/>
      <c r="J9" s="70"/>
      <c r="K9" s="70"/>
      <c r="L9" s="154" t="s">
        <v>145</v>
      </c>
      <c r="M9" s="155"/>
      <c r="N9" s="156"/>
      <c r="O9" t="s">
        <v>217</v>
      </c>
    </row>
    <row r="10" spans="1:15" ht="20.100000000000001" customHeight="1">
      <c r="A10">
        <v>51</v>
      </c>
      <c r="B10" s="65">
        <v>3</v>
      </c>
      <c r="C10" s="100">
        <v>2121213395</v>
      </c>
      <c r="D10" s="102" t="s">
        <v>130</v>
      </c>
      <c r="E10" s="103" t="s">
        <v>87</v>
      </c>
      <c r="F10" s="101" t="s">
        <v>189</v>
      </c>
      <c r="G10" s="101" t="s">
        <v>222</v>
      </c>
      <c r="H10" s="69"/>
      <c r="I10" s="70"/>
      <c r="J10" s="70"/>
      <c r="K10" s="70"/>
      <c r="L10" s="154" t="s">
        <v>145</v>
      </c>
      <c r="M10" s="155"/>
      <c r="N10" s="156"/>
      <c r="O10" t="s">
        <v>217</v>
      </c>
    </row>
    <row r="11" spans="1:15" ht="20.100000000000001" customHeight="1">
      <c r="A11">
        <v>52</v>
      </c>
      <c r="B11" s="65">
        <v>4</v>
      </c>
      <c r="C11" s="100">
        <v>2121353298</v>
      </c>
      <c r="D11" s="102" t="s">
        <v>143</v>
      </c>
      <c r="E11" s="103" t="s">
        <v>87</v>
      </c>
      <c r="F11" s="101" t="s">
        <v>189</v>
      </c>
      <c r="G11" s="101" t="s">
        <v>216</v>
      </c>
      <c r="H11" s="69"/>
      <c r="I11" s="70"/>
      <c r="J11" s="70"/>
      <c r="K11" s="70"/>
      <c r="L11" s="154" t="s">
        <v>149</v>
      </c>
      <c r="M11" s="155"/>
      <c r="N11" s="156"/>
      <c r="O11" t="s">
        <v>217</v>
      </c>
    </row>
    <row r="12" spans="1:15" ht="20.100000000000001" customHeight="1">
      <c r="A12">
        <v>53</v>
      </c>
      <c r="B12" s="65">
        <v>5</v>
      </c>
      <c r="C12" s="100">
        <v>2121718465</v>
      </c>
      <c r="D12" s="102" t="s">
        <v>192</v>
      </c>
      <c r="E12" s="103" t="s">
        <v>119</v>
      </c>
      <c r="F12" s="101" t="s">
        <v>189</v>
      </c>
      <c r="G12" s="101" t="s">
        <v>216</v>
      </c>
      <c r="H12" s="69"/>
      <c r="I12" s="70"/>
      <c r="J12" s="70"/>
      <c r="K12" s="70"/>
      <c r="L12" s="154" t="s">
        <v>145</v>
      </c>
      <c r="M12" s="155"/>
      <c r="N12" s="156"/>
      <c r="O12" t="s">
        <v>217</v>
      </c>
    </row>
    <row r="13" spans="1:15" ht="20.100000000000001" customHeight="1">
      <c r="A13">
        <v>54</v>
      </c>
      <c r="B13" s="65">
        <v>6</v>
      </c>
      <c r="C13" s="100">
        <v>2120266014</v>
      </c>
      <c r="D13" s="102" t="s">
        <v>148</v>
      </c>
      <c r="E13" s="103" t="s">
        <v>105</v>
      </c>
      <c r="F13" s="101" t="s">
        <v>189</v>
      </c>
      <c r="G13" s="101" t="s">
        <v>226</v>
      </c>
      <c r="H13" s="69"/>
      <c r="I13" s="70"/>
      <c r="J13" s="70"/>
      <c r="K13" s="70"/>
      <c r="L13" s="154" t="s">
        <v>149</v>
      </c>
      <c r="M13" s="155"/>
      <c r="N13" s="156"/>
      <c r="O13" t="s">
        <v>217</v>
      </c>
    </row>
    <row r="14" spans="1:15" ht="20.100000000000001" customHeight="1">
      <c r="A14">
        <v>55</v>
      </c>
      <c r="B14" s="65">
        <v>7</v>
      </c>
      <c r="C14" s="100">
        <v>2121716937</v>
      </c>
      <c r="D14" s="102" t="s">
        <v>193</v>
      </c>
      <c r="E14" s="103" t="s">
        <v>123</v>
      </c>
      <c r="F14" s="101" t="s">
        <v>189</v>
      </c>
      <c r="G14" s="101" t="s">
        <v>222</v>
      </c>
      <c r="H14" s="69"/>
      <c r="I14" s="70"/>
      <c r="J14" s="70"/>
      <c r="K14" s="70"/>
      <c r="L14" s="154" t="s">
        <v>145</v>
      </c>
      <c r="M14" s="155"/>
      <c r="N14" s="156"/>
      <c r="O14" t="s">
        <v>217</v>
      </c>
    </row>
    <row r="15" spans="1:15" ht="20.100000000000001" customHeight="1">
      <c r="A15">
        <v>56</v>
      </c>
      <c r="B15" s="65">
        <v>8</v>
      </c>
      <c r="C15" s="100">
        <v>2120215463</v>
      </c>
      <c r="D15" s="102" t="s">
        <v>194</v>
      </c>
      <c r="E15" s="103" t="s">
        <v>115</v>
      </c>
      <c r="F15" s="101" t="s">
        <v>189</v>
      </c>
      <c r="G15" s="101" t="s">
        <v>216</v>
      </c>
      <c r="H15" s="69"/>
      <c r="I15" s="70"/>
      <c r="J15" s="70"/>
      <c r="K15" s="70"/>
      <c r="L15" s="154" t="s">
        <v>145</v>
      </c>
      <c r="M15" s="155"/>
      <c r="N15" s="156"/>
      <c r="O15" t="s">
        <v>217</v>
      </c>
    </row>
    <row r="16" spans="1:15" ht="20.100000000000001" customHeight="1">
      <c r="A16">
        <v>57</v>
      </c>
      <c r="B16" s="65">
        <v>9</v>
      </c>
      <c r="C16" s="100">
        <v>2121618962</v>
      </c>
      <c r="D16" s="102" t="s">
        <v>195</v>
      </c>
      <c r="E16" s="103" t="s">
        <v>91</v>
      </c>
      <c r="F16" s="101" t="s">
        <v>189</v>
      </c>
      <c r="G16" s="101" t="s">
        <v>222</v>
      </c>
      <c r="H16" s="69"/>
      <c r="I16" s="70"/>
      <c r="J16" s="70"/>
      <c r="K16" s="70"/>
      <c r="L16" s="154" t="s">
        <v>145</v>
      </c>
      <c r="M16" s="155"/>
      <c r="N16" s="156"/>
      <c r="O16" t="s">
        <v>217</v>
      </c>
    </row>
    <row r="17" spans="1:15" ht="20.100000000000001" customHeight="1">
      <c r="A17">
        <v>58</v>
      </c>
      <c r="B17" s="65">
        <v>10</v>
      </c>
      <c r="C17" s="100">
        <v>2120215471</v>
      </c>
      <c r="D17" s="102" t="s">
        <v>196</v>
      </c>
      <c r="E17" s="103" t="s">
        <v>101</v>
      </c>
      <c r="F17" s="101" t="s">
        <v>189</v>
      </c>
      <c r="G17" s="101" t="s">
        <v>222</v>
      </c>
      <c r="H17" s="69"/>
      <c r="I17" s="70"/>
      <c r="J17" s="70"/>
      <c r="K17" s="70"/>
      <c r="L17" s="154" t="s">
        <v>145</v>
      </c>
      <c r="M17" s="155"/>
      <c r="N17" s="156"/>
      <c r="O17" t="s">
        <v>217</v>
      </c>
    </row>
    <row r="18" spans="1:15" ht="20.100000000000001" customHeight="1">
      <c r="A18">
        <v>59</v>
      </c>
      <c r="B18" s="65">
        <v>11</v>
      </c>
      <c r="C18" s="100">
        <v>2220218379</v>
      </c>
      <c r="D18" s="102" t="s">
        <v>197</v>
      </c>
      <c r="E18" s="103" t="s">
        <v>101</v>
      </c>
      <c r="F18" s="101" t="s">
        <v>189</v>
      </c>
      <c r="G18" s="101" t="s">
        <v>228</v>
      </c>
      <c r="H18" s="69"/>
      <c r="I18" s="70"/>
      <c r="J18" s="70"/>
      <c r="K18" s="70"/>
      <c r="L18" s="154" t="s">
        <v>145</v>
      </c>
      <c r="M18" s="155"/>
      <c r="N18" s="156"/>
      <c r="O18" t="s">
        <v>217</v>
      </c>
    </row>
    <row r="19" spans="1:15" ht="20.100000000000001" customHeight="1">
      <c r="A19">
        <v>60</v>
      </c>
      <c r="B19" s="65">
        <v>12</v>
      </c>
      <c r="C19" s="100">
        <v>2120713683</v>
      </c>
      <c r="D19" s="102" t="s">
        <v>198</v>
      </c>
      <c r="E19" s="103" t="s">
        <v>118</v>
      </c>
      <c r="F19" s="101" t="s">
        <v>189</v>
      </c>
      <c r="G19" s="101" t="s">
        <v>216</v>
      </c>
      <c r="H19" s="69"/>
      <c r="I19" s="70"/>
      <c r="J19" s="70"/>
      <c r="K19" s="70"/>
      <c r="L19" s="154" t="s">
        <v>145</v>
      </c>
      <c r="M19" s="155"/>
      <c r="N19" s="156"/>
      <c r="O19" t="s">
        <v>217</v>
      </c>
    </row>
    <row r="20" spans="1:15" ht="20.100000000000001" customHeight="1">
      <c r="A20">
        <v>61</v>
      </c>
      <c r="B20" s="65">
        <v>13</v>
      </c>
      <c r="C20" s="100">
        <v>2121216908</v>
      </c>
      <c r="D20" s="102" t="s">
        <v>199</v>
      </c>
      <c r="E20" s="103" t="s">
        <v>77</v>
      </c>
      <c r="F20" s="101" t="s">
        <v>189</v>
      </c>
      <c r="G20" s="101" t="s">
        <v>222</v>
      </c>
      <c r="H20" s="69"/>
      <c r="I20" s="70"/>
      <c r="J20" s="70"/>
      <c r="K20" s="70"/>
      <c r="L20" s="154" t="s">
        <v>145</v>
      </c>
      <c r="M20" s="155"/>
      <c r="N20" s="156"/>
      <c r="O20" t="s">
        <v>217</v>
      </c>
    </row>
    <row r="21" spans="1:15" ht="20.100000000000001" customHeight="1">
      <c r="A21">
        <v>62</v>
      </c>
      <c r="B21" s="65">
        <v>14</v>
      </c>
      <c r="C21" s="100">
        <v>2121718030</v>
      </c>
      <c r="D21" s="102" t="s">
        <v>150</v>
      </c>
      <c r="E21" s="103" t="s">
        <v>92</v>
      </c>
      <c r="F21" s="101" t="s">
        <v>189</v>
      </c>
      <c r="G21" s="101" t="s">
        <v>216</v>
      </c>
      <c r="H21" s="69"/>
      <c r="I21" s="70"/>
      <c r="J21" s="70"/>
      <c r="K21" s="70"/>
      <c r="L21" s="154" t="s">
        <v>149</v>
      </c>
      <c r="M21" s="155"/>
      <c r="N21" s="156"/>
      <c r="O21" t="s">
        <v>217</v>
      </c>
    </row>
    <row r="22" spans="1:15" ht="20.100000000000001" customHeight="1">
      <c r="A22">
        <v>63</v>
      </c>
      <c r="B22" s="65">
        <v>15</v>
      </c>
      <c r="C22" s="100">
        <v>2221717233</v>
      </c>
      <c r="D22" s="102" t="s">
        <v>133</v>
      </c>
      <c r="E22" s="103" t="s">
        <v>93</v>
      </c>
      <c r="F22" s="101" t="s">
        <v>189</v>
      </c>
      <c r="G22" s="101" t="s">
        <v>229</v>
      </c>
      <c r="H22" s="69"/>
      <c r="I22" s="70"/>
      <c r="J22" s="70"/>
      <c r="K22" s="70"/>
      <c r="L22" s="154" t="s">
        <v>145</v>
      </c>
      <c r="M22" s="155"/>
      <c r="N22" s="156"/>
      <c r="O22" t="s">
        <v>217</v>
      </c>
    </row>
    <row r="23" spans="1:15" ht="20.100000000000001" customHeight="1">
      <c r="A23">
        <v>64</v>
      </c>
      <c r="B23" s="65">
        <v>16</v>
      </c>
      <c r="C23" s="100">
        <v>2021357032</v>
      </c>
      <c r="D23" s="102" t="s">
        <v>200</v>
      </c>
      <c r="E23" s="103" t="s">
        <v>102</v>
      </c>
      <c r="F23" s="101" t="s">
        <v>189</v>
      </c>
      <c r="G23" s="101" t="s">
        <v>230</v>
      </c>
      <c r="H23" s="69"/>
      <c r="I23" s="70"/>
      <c r="J23" s="70"/>
      <c r="K23" s="70"/>
      <c r="L23" s="154" t="s">
        <v>149</v>
      </c>
      <c r="M23" s="155"/>
      <c r="N23" s="156"/>
      <c r="O23" t="s">
        <v>217</v>
      </c>
    </row>
    <row r="24" spans="1:15" ht="20.100000000000001" customHeight="1">
      <c r="A24">
        <v>65</v>
      </c>
      <c r="B24" s="65">
        <v>17</v>
      </c>
      <c r="C24" s="100">
        <v>2121713748</v>
      </c>
      <c r="D24" s="102" t="s">
        <v>201</v>
      </c>
      <c r="E24" s="103" t="s">
        <v>102</v>
      </c>
      <c r="F24" s="101" t="s">
        <v>189</v>
      </c>
      <c r="G24" s="101" t="s">
        <v>216</v>
      </c>
      <c r="H24" s="69"/>
      <c r="I24" s="70"/>
      <c r="J24" s="70"/>
      <c r="K24" s="70"/>
      <c r="L24" s="154" t="s">
        <v>145</v>
      </c>
      <c r="M24" s="155"/>
      <c r="N24" s="156"/>
      <c r="O24" t="s">
        <v>217</v>
      </c>
    </row>
    <row r="25" spans="1:15" ht="20.100000000000001" customHeight="1">
      <c r="A25">
        <v>66</v>
      </c>
      <c r="B25" s="65">
        <v>18</v>
      </c>
      <c r="C25" s="100">
        <v>1921245380</v>
      </c>
      <c r="D25" s="102" t="s">
        <v>135</v>
      </c>
      <c r="E25" s="103" t="s">
        <v>82</v>
      </c>
      <c r="F25" s="101" t="s">
        <v>189</v>
      </c>
      <c r="G25" s="101" t="s">
        <v>231</v>
      </c>
      <c r="H25" s="69"/>
      <c r="I25" s="70"/>
      <c r="J25" s="70"/>
      <c r="K25" s="70"/>
      <c r="L25" s="154" t="s">
        <v>149</v>
      </c>
      <c r="M25" s="155"/>
      <c r="N25" s="156"/>
      <c r="O25" t="s">
        <v>217</v>
      </c>
    </row>
    <row r="26" spans="1:15" ht="20.100000000000001" customHeight="1">
      <c r="A26">
        <v>67</v>
      </c>
      <c r="B26" s="65">
        <v>19</v>
      </c>
      <c r="C26" s="100">
        <v>2121715848</v>
      </c>
      <c r="D26" s="102" t="s">
        <v>202</v>
      </c>
      <c r="E26" s="103" t="s">
        <v>120</v>
      </c>
      <c r="F26" s="101" t="s">
        <v>189</v>
      </c>
      <c r="G26" s="101" t="s">
        <v>216</v>
      </c>
      <c r="H26" s="69"/>
      <c r="I26" s="70"/>
      <c r="J26" s="70"/>
      <c r="K26" s="70"/>
      <c r="L26" s="154" t="s">
        <v>145</v>
      </c>
      <c r="M26" s="155"/>
      <c r="N26" s="156"/>
      <c r="O26" t="s">
        <v>217</v>
      </c>
    </row>
    <row r="27" spans="1:15" ht="20.100000000000001" customHeight="1">
      <c r="A27">
        <v>68</v>
      </c>
      <c r="B27" s="65">
        <v>20</v>
      </c>
      <c r="C27" s="100">
        <v>2120715873</v>
      </c>
      <c r="D27" s="102" t="s">
        <v>203</v>
      </c>
      <c r="E27" s="103" t="s">
        <v>121</v>
      </c>
      <c r="F27" s="101" t="s">
        <v>189</v>
      </c>
      <c r="G27" s="101" t="s">
        <v>216</v>
      </c>
      <c r="H27" s="69"/>
      <c r="I27" s="70"/>
      <c r="J27" s="70"/>
      <c r="K27" s="70"/>
      <c r="L27" s="154" t="s">
        <v>149</v>
      </c>
      <c r="M27" s="155"/>
      <c r="N27" s="156"/>
      <c r="O27" t="s">
        <v>217</v>
      </c>
    </row>
    <row r="28" spans="1:15" ht="20.100000000000001" customHeight="1">
      <c r="A28">
        <v>69</v>
      </c>
      <c r="B28" s="65">
        <v>21</v>
      </c>
      <c r="C28" s="100">
        <v>2120715887</v>
      </c>
      <c r="D28" s="102" t="s">
        <v>204</v>
      </c>
      <c r="E28" s="103" t="s">
        <v>112</v>
      </c>
      <c r="F28" s="101" t="s">
        <v>189</v>
      </c>
      <c r="G28" s="101" t="s">
        <v>216</v>
      </c>
      <c r="H28" s="69"/>
      <c r="I28" s="70"/>
      <c r="J28" s="70"/>
      <c r="K28" s="70"/>
      <c r="L28" s="154" t="s">
        <v>145</v>
      </c>
      <c r="M28" s="155"/>
      <c r="N28" s="156"/>
      <c r="O28" t="s">
        <v>217</v>
      </c>
    </row>
    <row r="29" spans="1:15" ht="20.100000000000001" customHeight="1">
      <c r="A29">
        <v>70</v>
      </c>
      <c r="B29" s="65">
        <v>22</v>
      </c>
      <c r="C29" s="100">
        <v>2020348497</v>
      </c>
      <c r="D29" s="102" t="s">
        <v>205</v>
      </c>
      <c r="E29" s="103" t="s">
        <v>94</v>
      </c>
      <c r="F29" s="101" t="s">
        <v>189</v>
      </c>
      <c r="G29" s="101" t="s">
        <v>220</v>
      </c>
      <c r="H29" s="69"/>
      <c r="I29" s="70"/>
      <c r="J29" s="70"/>
      <c r="K29" s="70"/>
      <c r="L29" s="154" t="s">
        <v>149</v>
      </c>
      <c r="M29" s="155"/>
      <c r="N29" s="156"/>
      <c r="O29" t="s">
        <v>217</v>
      </c>
    </row>
    <row r="30" spans="1:15" ht="20.100000000000001" customHeight="1">
      <c r="A30">
        <v>71</v>
      </c>
      <c r="B30" s="65">
        <v>23</v>
      </c>
      <c r="C30" s="100">
        <v>2221717251</v>
      </c>
      <c r="D30" s="102" t="s">
        <v>206</v>
      </c>
      <c r="E30" s="103" t="s">
        <v>96</v>
      </c>
      <c r="F30" s="101" t="s">
        <v>189</v>
      </c>
      <c r="G30" s="101" t="s">
        <v>229</v>
      </c>
      <c r="H30" s="69"/>
      <c r="I30" s="70"/>
      <c r="J30" s="70"/>
      <c r="K30" s="70"/>
      <c r="L30" s="154" t="s">
        <v>145</v>
      </c>
      <c r="M30" s="155"/>
      <c r="N30" s="156"/>
      <c r="O30" t="s">
        <v>217</v>
      </c>
    </row>
    <row r="31" spans="1:15" ht="20.100000000000001" customHeight="1">
      <c r="A31">
        <v>72</v>
      </c>
      <c r="B31" s="65">
        <v>24</v>
      </c>
      <c r="C31" s="100">
        <v>2120253859</v>
      </c>
      <c r="D31" s="102" t="s">
        <v>138</v>
      </c>
      <c r="E31" s="103" t="s">
        <v>100</v>
      </c>
      <c r="F31" s="101" t="s">
        <v>189</v>
      </c>
      <c r="G31" s="101" t="s">
        <v>226</v>
      </c>
      <c r="H31" s="69"/>
      <c r="I31" s="70"/>
      <c r="J31" s="70"/>
      <c r="K31" s="70"/>
      <c r="L31" s="154" t="s">
        <v>145</v>
      </c>
      <c r="M31" s="155"/>
      <c r="N31" s="156"/>
      <c r="O31" t="s">
        <v>217</v>
      </c>
    </row>
    <row r="32" spans="1:15" ht="20.100000000000001" customHeight="1">
      <c r="A32">
        <v>73</v>
      </c>
      <c r="B32" s="65">
        <v>25</v>
      </c>
      <c r="C32" s="100">
        <v>1920716783</v>
      </c>
      <c r="D32" s="102" t="s">
        <v>207</v>
      </c>
      <c r="E32" s="103" t="s">
        <v>116</v>
      </c>
      <c r="F32" s="101" t="s">
        <v>189</v>
      </c>
      <c r="G32" s="101" t="s">
        <v>232</v>
      </c>
      <c r="H32" s="69"/>
      <c r="I32" s="70"/>
      <c r="J32" s="70"/>
      <c r="K32" s="70"/>
      <c r="L32" s="154" t="s">
        <v>149</v>
      </c>
      <c r="M32" s="155"/>
      <c r="N32" s="156"/>
      <c r="O32" t="s">
        <v>217</v>
      </c>
    </row>
    <row r="33" spans="1:15" ht="20.100000000000001" customHeight="1">
      <c r="A33">
        <v>0</v>
      </c>
      <c r="B33" s="65">
        <v>26</v>
      </c>
      <c r="C33" s="100" t="s">
        <v>145</v>
      </c>
      <c r="D33" s="102" t="s">
        <v>145</v>
      </c>
      <c r="E33" s="103" t="s">
        <v>145</v>
      </c>
      <c r="F33" s="101" t="s">
        <v>145</v>
      </c>
      <c r="G33" s="101" t="s">
        <v>145</v>
      </c>
      <c r="H33" s="69"/>
      <c r="I33" s="70"/>
      <c r="J33" s="70"/>
      <c r="K33" s="70"/>
      <c r="L33" s="154" t="s">
        <v>145</v>
      </c>
      <c r="M33" s="155"/>
      <c r="N33" s="156"/>
      <c r="O33" t="s">
        <v>217</v>
      </c>
    </row>
    <row r="34" spans="1:15" ht="20.100000000000001" customHeight="1">
      <c r="A34">
        <v>0</v>
      </c>
      <c r="B34" s="65">
        <v>27</v>
      </c>
      <c r="C34" s="100" t="s">
        <v>145</v>
      </c>
      <c r="D34" s="102" t="s">
        <v>145</v>
      </c>
      <c r="E34" s="103" t="s">
        <v>145</v>
      </c>
      <c r="F34" s="101" t="s">
        <v>145</v>
      </c>
      <c r="G34" s="101" t="s">
        <v>145</v>
      </c>
      <c r="H34" s="69"/>
      <c r="I34" s="70"/>
      <c r="J34" s="70"/>
      <c r="K34" s="70"/>
      <c r="L34" s="154" t="s">
        <v>145</v>
      </c>
      <c r="M34" s="155"/>
      <c r="N34" s="156"/>
      <c r="O34" t="s">
        <v>217</v>
      </c>
    </row>
    <row r="35" spans="1:15" ht="20.100000000000001" customHeight="1">
      <c r="A35">
        <v>0</v>
      </c>
      <c r="B35" s="65">
        <v>28</v>
      </c>
      <c r="C35" s="100" t="s">
        <v>145</v>
      </c>
      <c r="D35" s="102" t="s">
        <v>145</v>
      </c>
      <c r="E35" s="103" t="s">
        <v>145</v>
      </c>
      <c r="F35" s="101" t="s">
        <v>145</v>
      </c>
      <c r="G35" s="101" t="s">
        <v>145</v>
      </c>
      <c r="H35" s="69"/>
      <c r="I35" s="70"/>
      <c r="J35" s="70"/>
      <c r="K35" s="70"/>
      <c r="L35" s="154" t="s">
        <v>145</v>
      </c>
      <c r="M35" s="155"/>
      <c r="N35" s="156"/>
      <c r="O35" t="s">
        <v>217</v>
      </c>
    </row>
    <row r="36" spans="1:15" ht="20.100000000000001" customHeight="1">
      <c r="A36">
        <v>0</v>
      </c>
      <c r="B36" s="65">
        <v>29</v>
      </c>
      <c r="C36" s="100" t="s">
        <v>145</v>
      </c>
      <c r="D36" s="102" t="s">
        <v>145</v>
      </c>
      <c r="E36" s="103" t="s">
        <v>145</v>
      </c>
      <c r="F36" s="101" t="s">
        <v>145</v>
      </c>
      <c r="G36" s="101" t="s">
        <v>145</v>
      </c>
      <c r="H36" s="69"/>
      <c r="I36" s="70"/>
      <c r="J36" s="70"/>
      <c r="K36" s="70"/>
      <c r="L36" s="154" t="s">
        <v>145</v>
      </c>
      <c r="M36" s="155"/>
      <c r="N36" s="156"/>
      <c r="O36" t="s">
        <v>217</v>
      </c>
    </row>
    <row r="37" spans="1:15" ht="20.100000000000001" customHeight="1">
      <c r="A37">
        <v>0</v>
      </c>
      <c r="B37" s="72">
        <v>30</v>
      </c>
      <c r="C37" s="100" t="s">
        <v>145</v>
      </c>
      <c r="D37" s="102" t="s">
        <v>145</v>
      </c>
      <c r="E37" s="103" t="s">
        <v>145</v>
      </c>
      <c r="F37" s="101" t="s">
        <v>145</v>
      </c>
      <c r="G37" s="101" t="s">
        <v>145</v>
      </c>
      <c r="H37" s="73"/>
      <c r="I37" s="74"/>
      <c r="J37" s="74"/>
      <c r="K37" s="74"/>
      <c r="L37" s="154" t="s">
        <v>145</v>
      </c>
      <c r="M37" s="155"/>
      <c r="N37" s="156"/>
      <c r="O37" t="s">
        <v>217</v>
      </c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7 A8:A37 G6:G37">
    <cfRule type="cellIs" dxfId="5" priority="3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IN DS LOP</vt:lpstr>
      <vt:lpstr>IN DS LOP (2)</vt:lpstr>
      <vt:lpstr>IN DS LOP (3)</vt:lpstr>
      <vt:lpstr>IN DS LOP (4)</vt:lpstr>
      <vt:lpstr>DSTHI (3)</vt:lpstr>
      <vt:lpstr>TONGHOP</vt:lpstr>
      <vt:lpstr>Phòng 407-1</vt:lpstr>
      <vt:lpstr>Phòng 407-2</vt:lpstr>
      <vt:lpstr>Phòng 406</vt:lpstr>
      <vt:lpstr>'Phòng 406'!Print_Titles</vt:lpstr>
      <vt:lpstr>'Phòng 407-1'!Print_Titles</vt:lpstr>
      <vt:lpstr>'Phòng 407-2'!Print_Titles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2018-10-01T03:21:07Z</cp:lastPrinted>
  <dcterms:created xsi:type="dcterms:W3CDTF">2009-04-20T08:11:00Z</dcterms:created>
  <dcterms:modified xsi:type="dcterms:W3CDTF">2018-10-01T03:23:46Z</dcterms:modified>
</cp:coreProperties>
</file>